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4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<sst xmlns="http://schemas.openxmlformats.org/spreadsheetml/2006/main" count="507" uniqueCount="255">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</sst>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8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18" applyFont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9" fillId="0" borderId="0" xfId="18" applyFont="1" applyAlignment="1">
      <alignment horizontal="center"/>
      <protection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24" fillId="0" borderId="0" xfId="18" applyFont="1" applyAlignment="1">
      <alignment horizontal="left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3" fontId="12" fillId="0" borderId="15" xfId="18" applyNumberFormat="1" applyFont="1" applyBorder="1" applyAlignment="1">
      <alignment horizontal="center"/>
      <protection/>
    </xf>
    <xf numFmtId="3" fontId="12" fillId="0" borderId="16" xfId="18" applyNumberFormat="1" applyFont="1" applyBorder="1" applyAlignment="1">
      <alignment horizontal="center"/>
      <protection/>
    </xf>
    <xf numFmtId="3" fontId="12" fillId="0" borderId="2" xfId="18" applyNumberFormat="1" applyFont="1" applyBorder="1">
      <alignment/>
      <protection/>
    </xf>
    <xf numFmtId="3" fontId="13" fillId="0" borderId="17" xfId="18" applyNumberFormat="1" applyFont="1" applyBorder="1" applyAlignment="1">
      <alignment horizontal="center"/>
      <protection/>
    </xf>
    <xf numFmtId="3" fontId="13" fillId="0" borderId="18" xfId="18" applyNumberFormat="1" applyFont="1" applyBorder="1" applyAlignment="1">
      <alignment horizontal="center"/>
      <protection/>
    </xf>
    <xf numFmtId="3" fontId="13" fillId="0" borderId="19" xfId="18" applyNumberFormat="1" applyFont="1" applyBorder="1" applyAlignment="1">
      <alignment horizontal="center"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2" fillId="0" borderId="17" xfId="18" applyNumberFormat="1" applyFont="1" applyBorder="1" applyAlignment="1">
      <alignment horizontal="center"/>
      <protection/>
    </xf>
    <xf numFmtId="3" fontId="12" fillId="0" borderId="19" xfId="18" applyNumberFormat="1" applyFont="1" applyBorder="1" applyAlignment="1">
      <alignment horizontal="center"/>
      <protection/>
    </xf>
    <xf numFmtId="3" fontId="13" fillId="0" borderId="20" xfId="18" applyNumberFormat="1" applyFont="1" applyBorder="1" applyAlignment="1">
      <alignment horizontal="center"/>
      <protection/>
    </xf>
    <xf numFmtId="3" fontId="13" fillId="0" borderId="21" xfId="18" applyNumberFormat="1" applyFont="1" applyBorder="1" applyAlignment="1">
      <alignment horizontal="center"/>
      <protection/>
    </xf>
    <xf numFmtId="3" fontId="13" fillId="0" borderId="22" xfId="18" applyNumberFormat="1" applyFont="1" applyBorder="1" applyAlignment="1">
      <alignment horizontal="center"/>
      <protection/>
    </xf>
    <xf numFmtId="3" fontId="12" fillId="0" borderId="12" xfId="18" applyNumberFormat="1" applyFont="1" applyBorder="1" applyAlignment="1">
      <alignment horizontal="center"/>
      <protection/>
    </xf>
    <xf numFmtId="3" fontId="12" fillId="0" borderId="14" xfId="18" applyNumberFormat="1" applyFont="1" applyBorder="1" applyAlignment="1">
      <alignment horizontal="center"/>
      <protection/>
    </xf>
    <xf numFmtId="3" fontId="12" fillId="0" borderId="1" xfId="18" applyNumberFormat="1" applyFont="1" applyBorder="1">
      <alignment/>
      <protection/>
    </xf>
    <xf numFmtId="3" fontId="12" fillId="0" borderId="2" xfId="18" applyNumberFormat="1" applyFont="1" applyBorder="1" applyAlignment="1">
      <alignment horizont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/>
      <protection/>
    </xf>
    <xf numFmtId="3" fontId="12" fillId="0" borderId="3" xfId="18" applyNumberFormat="1" applyFont="1" applyBorder="1" applyAlignment="1">
      <alignment horizontal="center"/>
      <protection/>
    </xf>
    <xf numFmtId="3" fontId="12" fillId="0" borderId="3" xfId="18" applyNumberFormat="1" applyFont="1" applyBorder="1">
      <alignment/>
      <protection/>
    </xf>
    <xf numFmtId="3" fontId="13" fillId="0" borderId="4" xfId="18" applyNumberFormat="1" applyFont="1" applyBorder="1" applyAlignment="1">
      <alignment horizontal="center"/>
      <protection/>
    </xf>
    <xf numFmtId="3" fontId="13" fillId="0" borderId="4" xfId="18" applyNumberFormat="1" applyFont="1" applyBorder="1">
      <alignment/>
      <protection/>
    </xf>
    <xf numFmtId="3" fontId="12" fillId="0" borderId="1" xfId="18" applyNumberFormat="1" applyFont="1" applyBorder="1" applyAlignment="1">
      <alignment horizontal="center"/>
      <protection/>
    </xf>
    <xf numFmtId="49" fontId="13" fillId="0" borderId="3" xfId="18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B1" sqref="B1:E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26" t="s">
        <v>64</v>
      </c>
      <c r="C1" s="126"/>
      <c r="D1" s="126"/>
      <c r="E1" s="126"/>
    </row>
    <row r="2" spans="2:4" ht="18">
      <c r="B2" s="3"/>
      <c r="C2" s="3"/>
      <c r="D2" s="3"/>
    </row>
    <row r="3" ht="12.75">
      <c r="E3" s="20" t="s">
        <v>61</v>
      </c>
    </row>
    <row r="4" spans="1:5" s="71" customFormat="1" ht="15" customHeight="1">
      <c r="A4" s="127" t="s">
        <v>2</v>
      </c>
      <c r="B4" s="127" t="s">
        <v>175</v>
      </c>
      <c r="C4" s="127" t="s">
        <v>4</v>
      </c>
      <c r="D4" s="127" t="s">
        <v>173</v>
      </c>
      <c r="E4" s="130" t="s">
        <v>69</v>
      </c>
    </row>
    <row r="5" spans="1:5" s="71" customFormat="1" ht="15" customHeight="1">
      <c r="A5" s="128"/>
      <c r="B5" s="128"/>
      <c r="C5" s="129"/>
      <c r="D5" s="129"/>
      <c r="E5" s="129"/>
    </row>
    <row r="6" spans="1:5" s="82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0"/>
      <c r="B9" s="81"/>
      <c r="C9" s="81"/>
      <c r="D9" s="81"/>
      <c r="E9" s="81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0"/>
      <c r="B11" s="81"/>
      <c r="C11" s="81"/>
      <c r="D11" s="81"/>
      <c r="E11" s="81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95" customFormat="1" ht="19.5" customHeight="1">
      <c r="A14" s="123" t="s">
        <v>155</v>
      </c>
      <c r="B14" s="124"/>
      <c r="C14" s="124"/>
      <c r="D14" s="125"/>
      <c r="E14" s="96"/>
    </row>
    <row r="15" spans="2:5" ht="12.75">
      <c r="B15" s="2"/>
      <c r="C15" s="2"/>
      <c r="D15" s="2"/>
      <c r="E15" s="2"/>
    </row>
    <row r="16" spans="1:5" ht="12.75">
      <c r="A16" s="103" t="s">
        <v>243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46" t="s">
        <v>67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6.5">
      <c r="A2" s="146" t="s">
        <v>189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16" t="s">
        <v>68</v>
      </c>
      <c r="B5" s="116" t="s">
        <v>0</v>
      </c>
      <c r="C5" s="114" t="s">
        <v>193</v>
      </c>
      <c r="D5" s="147" t="s">
        <v>98</v>
      </c>
      <c r="E5" s="148"/>
      <c r="F5" s="148"/>
      <c r="G5" s="149"/>
      <c r="H5" s="114" t="s">
        <v>9</v>
      </c>
      <c r="I5" s="114"/>
      <c r="J5" s="114" t="s">
        <v>194</v>
      </c>
      <c r="K5" s="114" t="s">
        <v>200</v>
      </c>
    </row>
    <row r="6" spans="1:11" ht="15" customHeight="1">
      <c r="A6" s="116"/>
      <c r="B6" s="116"/>
      <c r="C6" s="114"/>
      <c r="D6" s="114" t="s">
        <v>7</v>
      </c>
      <c r="E6" s="142" t="s">
        <v>6</v>
      </c>
      <c r="F6" s="143"/>
      <c r="G6" s="144"/>
      <c r="H6" s="114" t="s">
        <v>7</v>
      </c>
      <c r="I6" s="114" t="s">
        <v>74</v>
      </c>
      <c r="J6" s="114"/>
      <c r="K6" s="114"/>
    </row>
    <row r="7" spans="1:11" ht="18" customHeight="1">
      <c r="A7" s="116"/>
      <c r="B7" s="116"/>
      <c r="C7" s="114"/>
      <c r="D7" s="114"/>
      <c r="E7" s="150" t="s">
        <v>195</v>
      </c>
      <c r="F7" s="142" t="s">
        <v>6</v>
      </c>
      <c r="G7" s="144"/>
      <c r="H7" s="114"/>
      <c r="I7" s="114"/>
      <c r="J7" s="114"/>
      <c r="K7" s="114"/>
    </row>
    <row r="8" spans="1:11" ht="42" customHeight="1">
      <c r="A8" s="116"/>
      <c r="B8" s="116"/>
      <c r="C8" s="114"/>
      <c r="D8" s="114"/>
      <c r="E8" s="151"/>
      <c r="F8" s="106" t="s">
        <v>192</v>
      </c>
      <c r="G8" s="106" t="s">
        <v>191</v>
      </c>
      <c r="H8" s="114"/>
      <c r="I8" s="114"/>
      <c r="J8" s="114"/>
      <c r="K8" s="114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6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6" t="s">
        <v>52</v>
      </c>
    </row>
    <row r="11" spans="1:11" ht="19.5" customHeight="1">
      <c r="A11" s="47"/>
      <c r="B11" s="48" t="s">
        <v>109</v>
      </c>
      <c r="C11" s="30"/>
      <c r="D11" s="30"/>
      <c r="E11" s="30"/>
      <c r="F11" s="30"/>
      <c r="G11" s="30"/>
      <c r="H11" s="30"/>
      <c r="I11" s="30"/>
      <c r="J11" s="30"/>
      <c r="K11" s="47"/>
    </row>
    <row r="12" spans="1:11" ht="19.5" customHeight="1">
      <c r="A12" s="47"/>
      <c r="B12" s="49" t="s">
        <v>13</v>
      </c>
      <c r="C12" s="30"/>
      <c r="D12" s="30"/>
      <c r="E12" s="30"/>
      <c r="F12" s="30"/>
      <c r="G12" s="30"/>
      <c r="H12" s="30"/>
      <c r="I12" s="30"/>
      <c r="J12" s="30"/>
      <c r="K12" s="47" t="s">
        <v>52</v>
      </c>
    </row>
    <row r="13" spans="1:11" ht="19.5" customHeight="1">
      <c r="A13" s="47"/>
      <c r="B13" s="49" t="s">
        <v>14</v>
      </c>
      <c r="C13" s="30"/>
      <c r="D13" s="30"/>
      <c r="E13" s="30"/>
      <c r="F13" s="30"/>
      <c r="G13" s="30"/>
      <c r="H13" s="30"/>
      <c r="I13" s="30"/>
      <c r="J13" s="30"/>
      <c r="K13" s="47" t="s">
        <v>52</v>
      </c>
    </row>
    <row r="14" spans="1:11" ht="19.5" customHeight="1">
      <c r="A14" s="47"/>
      <c r="B14" s="49" t="s">
        <v>15</v>
      </c>
      <c r="C14" s="30"/>
      <c r="D14" s="30"/>
      <c r="E14" s="30"/>
      <c r="F14" s="30"/>
      <c r="G14" s="30"/>
      <c r="H14" s="30"/>
      <c r="I14" s="30"/>
      <c r="J14" s="30"/>
      <c r="K14" s="47" t="s">
        <v>52</v>
      </c>
    </row>
    <row r="15" spans="1:11" ht="19.5" customHeight="1">
      <c r="A15" s="50"/>
      <c r="B15" s="51" t="s">
        <v>1</v>
      </c>
      <c r="C15" s="32"/>
      <c r="D15" s="32"/>
      <c r="E15" s="32"/>
      <c r="F15" s="32"/>
      <c r="G15" s="32"/>
      <c r="H15" s="32"/>
      <c r="I15" s="32"/>
      <c r="J15" s="32"/>
      <c r="K15" s="50" t="s">
        <v>52</v>
      </c>
    </row>
    <row r="16" spans="1:11" ht="19.5" customHeight="1">
      <c r="A16" s="46" t="s">
        <v>17</v>
      </c>
      <c r="B16" s="28" t="s">
        <v>16</v>
      </c>
      <c r="C16" s="28"/>
      <c r="D16" s="28"/>
      <c r="E16" s="28"/>
      <c r="F16" s="46" t="s">
        <v>52</v>
      </c>
      <c r="G16" s="28"/>
      <c r="H16" s="28"/>
      <c r="I16" s="28"/>
      <c r="J16" s="28"/>
      <c r="K16" s="46" t="s">
        <v>52</v>
      </c>
    </row>
    <row r="17" spans="1:11" ht="19.5" customHeight="1">
      <c r="A17" s="47"/>
      <c r="B17" s="48" t="s">
        <v>109</v>
      </c>
      <c r="C17" s="30"/>
      <c r="D17" s="30"/>
      <c r="E17" s="30"/>
      <c r="F17" s="47"/>
      <c r="G17" s="30"/>
      <c r="H17" s="30"/>
      <c r="I17" s="30"/>
      <c r="J17" s="30"/>
      <c r="K17" s="47"/>
    </row>
    <row r="18" spans="1:11" ht="19.5" customHeight="1">
      <c r="A18" s="47"/>
      <c r="B18" s="49" t="s">
        <v>13</v>
      </c>
      <c r="C18" s="30"/>
      <c r="D18" s="30"/>
      <c r="E18" s="30"/>
      <c r="F18" s="47" t="s">
        <v>52</v>
      </c>
      <c r="G18" s="30"/>
      <c r="H18" s="30"/>
      <c r="I18" s="30"/>
      <c r="J18" s="30"/>
      <c r="K18" s="47" t="s">
        <v>52</v>
      </c>
    </row>
    <row r="19" spans="1:11" ht="19.5" customHeight="1">
      <c r="A19" s="47"/>
      <c r="B19" s="49" t="s">
        <v>14</v>
      </c>
      <c r="C19" s="30"/>
      <c r="D19" s="30"/>
      <c r="E19" s="30"/>
      <c r="F19" s="47" t="s">
        <v>52</v>
      </c>
      <c r="G19" s="30"/>
      <c r="H19" s="30"/>
      <c r="I19" s="30"/>
      <c r="J19" s="30"/>
      <c r="K19" s="47" t="s">
        <v>52</v>
      </c>
    </row>
    <row r="20" spans="1:11" ht="19.5" customHeight="1">
      <c r="A20" s="47"/>
      <c r="B20" s="49" t="s">
        <v>15</v>
      </c>
      <c r="C20" s="30"/>
      <c r="D20" s="30"/>
      <c r="E20" s="30"/>
      <c r="F20" s="47" t="s">
        <v>52</v>
      </c>
      <c r="G20" s="30"/>
      <c r="H20" s="30"/>
      <c r="I20" s="30"/>
      <c r="J20" s="30"/>
      <c r="K20" s="47" t="s">
        <v>52</v>
      </c>
    </row>
    <row r="21" spans="1:11" ht="19.5" customHeight="1">
      <c r="A21" s="50"/>
      <c r="B21" s="51" t="s">
        <v>1</v>
      </c>
      <c r="C21" s="32"/>
      <c r="D21" s="32"/>
      <c r="E21" s="32"/>
      <c r="F21" s="50" t="s">
        <v>52</v>
      </c>
      <c r="G21" s="32"/>
      <c r="H21" s="32"/>
      <c r="I21" s="32"/>
      <c r="J21" s="32"/>
      <c r="K21" s="50" t="s">
        <v>52</v>
      </c>
    </row>
    <row r="22" spans="1:11" ht="19.5" customHeight="1">
      <c r="A22" s="46" t="s">
        <v>18</v>
      </c>
      <c r="B22" s="105" t="s">
        <v>190</v>
      </c>
      <c r="C22" s="28"/>
      <c r="D22" s="28"/>
      <c r="E22" s="47"/>
      <c r="F22" s="47" t="s">
        <v>52</v>
      </c>
      <c r="G22" s="47" t="s">
        <v>52</v>
      </c>
      <c r="H22" s="28"/>
      <c r="I22" s="47" t="s">
        <v>52</v>
      </c>
      <c r="J22" s="28"/>
      <c r="K22" s="28"/>
    </row>
    <row r="23" spans="1:11" ht="19.5" customHeight="1">
      <c r="A23" s="30"/>
      <c r="B23" s="48" t="s">
        <v>109</v>
      </c>
      <c r="C23" s="30"/>
      <c r="D23" s="30"/>
      <c r="E23" s="47"/>
      <c r="F23" s="47"/>
      <c r="G23" s="47"/>
      <c r="H23" s="30"/>
      <c r="I23" s="47"/>
      <c r="J23" s="30"/>
      <c r="K23" s="30"/>
    </row>
    <row r="24" spans="1:11" ht="19.5" customHeight="1">
      <c r="A24" s="30"/>
      <c r="B24" s="49" t="s">
        <v>13</v>
      </c>
      <c r="C24" s="30"/>
      <c r="D24" s="30"/>
      <c r="E24" s="47"/>
      <c r="F24" s="47" t="s">
        <v>52</v>
      </c>
      <c r="G24" s="47" t="s">
        <v>52</v>
      </c>
      <c r="H24" s="30"/>
      <c r="I24" s="47" t="s">
        <v>52</v>
      </c>
      <c r="J24" s="30"/>
      <c r="K24" s="30"/>
    </row>
    <row r="25" spans="1:11" ht="19.5" customHeight="1">
      <c r="A25" s="30"/>
      <c r="B25" s="49" t="s">
        <v>14</v>
      </c>
      <c r="C25" s="30"/>
      <c r="D25" s="30"/>
      <c r="E25" s="47"/>
      <c r="F25" s="47" t="s">
        <v>52</v>
      </c>
      <c r="G25" s="47" t="s">
        <v>52</v>
      </c>
      <c r="H25" s="30"/>
      <c r="I25" s="47" t="s">
        <v>52</v>
      </c>
      <c r="J25" s="30"/>
      <c r="K25" s="30"/>
    </row>
    <row r="26" spans="1:11" ht="19.5" customHeight="1">
      <c r="A26" s="30"/>
      <c r="B26" s="49" t="s">
        <v>15</v>
      </c>
      <c r="C26" s="30"/>
      <c r="D26" s="30"/>
      <c r="E26" s="47"/>
      <c r="F26" s="47" t="s">
        <v>52</v>
      </c>
      <c r="G26" s="47" t="s">
        <v>52</v>
      </c>
      <c r="H26" s="30"/>
      <c r="I26" s="47" t="s">
        <v>52</v>
      </c>
      <c r="J26" s="30"/>
      <c r="K26" s="30"/>
    </row>
    <row r="27" spans="1:11" ht="19.5" customHeight="1">
      <c r="A27" s="32"/>
      <c r="B27" s="51" t="s">
        <v>1</v>
      </c>
      <c r="C27" s="32"/>
      <c r="D27" s="32"/>
      <c r="E27" s="50"/>
      <c r="F27" s="50" t="s">
        <v>52</v>
      </c>
      <c r="G27" s="50" t="s">
        <v>52</v>
      </c>
      <c r="H27" s="32"/>
      <c r="I27" s="50" t="s">
        <v>52</v>
      </c>
      <c r="J27" s="32"/>
      <c r="K27" s="32"/>
    </row>
    <row r="28" spans="1:11" s="95" customFormat="1" ht="19.5" customHeight="1">
      <c r="A28" s="145" t="s">
        <v>168</v>
      </c>
      <c r="B28" s="145"/>
      <c r="C28" s="96"/>
      <c r="D28" s="96"/>
      <c r="E28" s="96"/>
      <c r="F28" s="96"/>
      <c r="G28" s="96"/>
      <c r="H28" s="96"/>
      <c r="I28" s="96"/>
      <c r="J28" s="96"/>
      <c r="K28" s="96"/>
    </row>
    <row r="29" ht="4.5" customHeight="1"/>
    <row r="30" ht="12.75" customHeight="1">
      <c r="A30" s="107" t="s">
        <v>196</v>
      </c>
    </row>
    <row r="31" ht="14.25">
      <c r="A31" s="107" t="s">
        <v>198</v>
      </c>
    </row>
    <row r="32" ht="12.75">
      <c r="A32" s="107" t="s">
        <v>199</v>
      </c>
    </row>
    <row r="33" ht="12.75">
      <c r="A33" s="107" t="s">
        <v>197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36" t="s">
        <v>101</v>
      </c>
      <c r="B1" s="136"/>
      <c r="C1" s="136"/>
      <c r="D1" s="136"/>
      <c r="E1" s="136"/>
      <c r="F1" s="136"/>
      <c r="G1" s="136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16" t="s">
        <v>68</v>
      </c>
      <c r="B4" s="116" t="s">
        <v>2</v>
      </c>
      <c r="C4" s="116" t="s">
        <v>3</v>
      </c>
      <c r="D4" s="138" t="s">
        <v>177</v>
      </c>
      <c r="E4" s="114" t="s">
        <v>99</v>
      </c>
      <c r="F4" s="114" t="s">
        <v>100</v>
      </c>
      <c r="G4" s="114" t="s">
        <v>45</v>
      </c>
    </row>
    <row r="5" spans="1:7" ht="19.5" customHeight="1">
      <c r="A5" s="116"/>
      <c r="B5" s="116"/>
      <c r="C5" s="116"/>
      <c r="D5" s="139"/>
      <c r="E5" s="114"/>
      <c r="F5" s="114"/>
      <c r="G5" s="114"/>
    </row>
    <row r="6" spans="1:7" ht="19.5" customHeight="1">
      <c r="A6" s="116"/>
      <c r="B6" s="116"/>
      <c r="C6" s="116"/>
      <c r="D6" s="140"/>
      <c r="E6" s="114"/>
      <c r="F6" s="114"/>
      <c r="G6" s="114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2"/>
      <c r="B8" s="52"/>
      <c r="C8" s="52"/>
      <c r="D8" s="52"/>
      <c r="E8" s="52"/>
      <c r="F8" s="52"/>
      <c r="G8" s="52"/>
    </row>
    <row r="9" spans="1:7" ht="30" customHeight="1">
      <c r="A9" s="53"/>
      <c r="B9" s="53"/>
      <c r="C9" s="53"/>
      <c r="D9" s="53"/>
      <c r="E9" s="53"/>
      <c r="F9" s="53"/>
      <c r="G9" s="53"/>
    </row>
    <row r="10" spans="1:7" ht="30" customHeight="1">
      <c r="A10" s="53"/>
      <c r="B10" s="53"/>
      <c r="C10" s="53"/>
      <c r="D10" s="53"/>
      <c r="E10" s="53"/>
      <c r="F10" s="53"/>
      <c r="G10" s="53"/>
    </row>
    <row r="11" spans="1:7" ht="30" customHeight="1">
      <c r="A11" s="53"/>
      <c r="B11" s="53"/>
      <c r="C11" s="53"/>
      <c r="D11" s="53"/>
      <c r="E11" s="53"/>
      <c r="F11" s="53"/>
      <c r="G11" s="53"/>
    </row>
    <row r="12" spans="1:7" ht="30" customHeight="1">
      <c r="A12" s="54"/>
      <c r="B12" s="54"/>
      <c r="C12" s="54"/>
      <c r="D12" s="54"/>
      <c r="E12" s="54"/>
      <c r="F12" s="54"/>
      <c r="G12" s="54"/>
    </row>
    <row r="13" spans="1:7" s="2" customFormat="1" ht="30" customHeight="1">
      <c r="A13" s="152" t="s">
        <v>168</v>
      </c>
      <c r="B13" s="153"/>
      <c r="C13" s="153"/>
      <c r="D13" s="153"/>
      <c r="E13" s="154"/>
      <c r="F13" s="38"/>
      <c r="G13" s="38"/>
    </row>
    <row r="15" ht="12.75">
      <c r="A15" s="103" t="s">
        <v>247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F10" sqref="F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17" t="s">
        <v>201</v>
      </c>
      <c r="B1" s="117"/>
      <c r="C1" s="117"/>
      <c r="D1" s="117"/>
      <c r="E1" s="117"/>
      <c r="F1" s="117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177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40"/>
      <c r="B6" s="40"/>
      <c r="C6" s="40"/>
      <c r="D6" s="40"/>
      <c r="E6" s="40"/>
      <c r="F6" s="40"/>
    </row>
    <row r="7" spans="1:6" ht="30" customHeight="1">
      <c r="A7" s="42"/>
      <c r="B7" s="42"/>
      <c r="C7" s="42"/>
      <c r="D7" s="42"/>
      <c r="E7" s="42"/>
      <c r="F7" s="42"/>
    </row>
    <row r="8" spans="1:6" ht="30" customHeight="1">
      <c r="A8" s="42"/>
      <c r="B8" s="42"/>
      <c r="C8" s="42"/>
      <c r="D8" s="42"/>
      <c r="E8" s="42"/>
      <c r="F8" s="42"/>
    </row>
    <row r="9" spans="1:6" ht="30" customHeight="1">
      <c r="A9" s="45"/>
      <c r="B9" s="45"/>
      <c r="C9" s="45"/>
      <c r="D9" s="45"/>
      <c r="E9" s="45"/>
      <c r="F9" s="45"/>
    </row>
    <row r="10" spans="1:6" ht="30" customHeight="1">
      <c r="A10" s="152" t="s">
        <v>168</v>
      </c>
      <c r="B10" s="153"/>
      <c r="C10" s="153"/>
      <c r="D10" s="153"/>
      <c r="E10" s="154"/>
      <c r="F10" s="96">
        <f>F6+F7+F8+F9</f>
        <v>0</v>
      </c>
    </row>
    <row r="12" ht="12.75">
      <c r="A12" s="107" t="s">
        <v>202</v>
      </c>
    </row>
    <row r="13" ht="12.75">
      <c r="A13" s="103" t="s">
        <v>203</v>
      </c>
    </row>
    <row r="15" ht="12.75">
      <c r="A15" s="103" t="s">
        <v>247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F10" sqref="F1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41" t="s">
        <v>169</v>
      </c>
      <c r="B1" s="141"/>
      <c r="C1" s="141"/>
      <c r="D1" s="141"/>
      <c r="E1" s="141"/>
      <c r="F1" s="141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174</v>
      </c>
      <c r="E4" s="21" t="s">
        <v>46</v>
      </c>
      <c r="F4" s="21" t="s">
        <v>47</v>
      </c>
    </row>
    <row r="5" spans="1:6" s="101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2"/>
      <c r="B6" s="52"/>
      <c r="C6" s="52"/>
      <c r="D6" s="52"/>
      <c r="E6" s="52"/>
      <c r="F6" s="52"/>
    </row>
    <row r="7" spans="1:6" ht="30" customHeight="1">
      <c r="A7" s="53"/>
      <c r="B7" s="53"/>
      <c r="C7" s="53"/>
      <c r="D7" s="53"/>
      <c r="E7" s="53"/>
      <c r="F7" s="53"/>
    </row>
    <row r="8" spans="1:6" ht="30" customHeight="1">
      <c r="A8" s="53"/>
      <c r="B8" s="53"/>
      <c r="C8" s="53"/>
      <c r="D8" s="53"/>
      <c r="E8" s="53"/>
      <c r="F8" s="53"/>
    </row>
    <row r="9" spans="1:6" ht="30" customHeight="1">
      <c r="A9" s="54"/>
      <c r="B9" s="54"/>
      <c r="C9" s="54"/>
      <c r="D9" s="54"/>
      <c r="E9" s="54"/>
      <c r="F9" s="54"/>
    </row>
    <row r="10" spans="1:6" ht="30" customHeight="1">
      <c r="A10" s="152" t="s">
        <v>168</v>
      </c>
      <c r="B10" s="153"/>
      <c r="C10" s="153"/>
      <c r="D10" s="153"/>
      <c r="E10" s="154"/>
      <c r="F10" s="96">
        <f>F6+F7+F8+F9</f>
        <v>0</v>
      </c>
    </row>
    <row r="12" ht="12.75">
      <c r="A12" s="103" t="s">
        <v>249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C7" sqref="C7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22" t="s">
        <v>41</v>
      </c>
      <c r="B1" s="122"/>
      <c r="C1" s="122"/>
      <c r="D1" s="8"/>
      <c r="E1" s="8"/>
      <c r="F1" s="8"/>
      <c r="G1" s="8"/>
      <c r="H1" s="8"/>
      <c r="I1" s="8"/>
      <c r="J1" s="8"/>
    </row>
    <row r="2" spans="1:7" ht="19.5" customHeight="1">
      <c r="A2" s="122" t="s">
        <v>49</v>
      </c>
      <c r="B2" s="122"/>
      <c r="C2" s="12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22" t="s">
        <v>251</v>
      </c>
      <c r="B1" s="122"/>
      <c r="C1" s="122"/>
      <c r="D1" s="8"/>
      <c r="E1" s="8"/>
      <c r="F1" s="8"/>
      <c r="G1" s="8"/>
      <c r="H1" s="8"/>
      <c r="I1" s="8"/>
      <c r="J1" s="8"/>
    </row>
    <row r="2" spans="1:7" ht="19.5" customHeight="1">
      <c r="A2" s="122" t="s">
        <v>137</v>
      </c>
      <c r="B2" s="122"/>
      <c r="C2" s="122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6" t="s">
        <v>11</v>
      </c>
      <c r="B6" s="55" t="s">
        <v>73</v>
      </c>
      <c r="C6" s="36"/>
      <c r="D6" s="10"/>
      <c r="E6" s="10"/>
      <c r="F6" s="10"/>
      <c r="G6" s="10"/>
      <c r="H6" s="10"/>
      <c r="I6" s="11"/>
      <c r="J6" s="11"/>
    </row>
    <row r="7" spans="1:10" ht="19.5" customHeight="1">
      <c r="A7" s="36" t="s">
        <v>17</v>
      </c>
      <c r="B7" s="55" t="s">
        <v>10</v>
      </c>
      <c r="C7" s="36"/>
      <c r="D7" s="10"/>
      <c r="E7" s="10"/>
      <c r="F7" s="10"/>
      <c r="G7" s="10"/>
      <c r="H7" s="10"/>
      <c r="I7" s="11"/>
      <c r="J7" s="11"/>
    </row>
    <row r="8" spans="1:10" ht="19.5" customHeight="1">
      <c r="A8" s="56" t="s">
        <v>13</v>
      </c>
      <c r="B8" s="57"/>
      <c r="C8" s="56"/>
      <c r="D8" s="10"/>
      <c r="E8" s="10"/>
      <c r="F8" s="10"/>
      <c r="G8" s="10"/>
      <c r="H8" s="10"/>
      <c r="I8" s="11"/>
      <c r="J8" s="11"/>
    </row>
    <row r="9" spans="1:10" ht="19.5" customHeight="1">
      <c r="A9" s="41" t="s">
        <v>14</v>
      </c>
      <c r="B9" s="58"/>
      <c r="C9" s="41"/>
      <c r="D9" s="10"/>
      <c r="E9" s="10"/>
      <c r="F9" s="10"/>
      <c r="G9" s="10"/>
      <c r="H9" s="10"/>
      <c r="I9" s="11"/>
      <c r="J9" s="11"/>
    </row>
    <row r="10" spans="1:10" ht="19.5" customHeight="1">
      <c r="A10" s="44" t="s">
        <v>15</v>
      </c>
      <c r="B10" s="59"/>
      <c r="C10" s="44"/>
      <c r="D10" s="10"/>
      <c r="E10" s="10"/>
      <c r="F10" s="10"/>
      <c r="G10" s="10"/>
      <c r="H10" s="10"/>
      <c r="I10" s="11"/>
      <c r="J10" s="11"/>
    </row>
    <row r="11" spans="1:10" ht="19.5" customHeight="1">
      <c r="A11" s="36" t="s">
        <v>18</v>
      </c>
      <c r="B11" s="55" t="s">
        <v>9</v>
      </c>
      <c r="C11" s="36"/>
      <c r="D11" s="10"/>
      <c r="E11" s="10"/>
      <c r="F11" s="10"/>
      <c r="G11" s="10"/>
      <c r="H11" s="10"/>
      <c r="I11" s="11"/>
      <c r="J11" s="11"/>
    </row>
    <row r="12" spans="1:10" ht="19.5" customHeight="1">
      <c r="A12" s="39" t="s">
        <v>13</v>
      </c>
      <c r="B12" s="60" t="s">
        <v>39</v>
      </c>
      <c r="C12" s="39"/>
      <c r="D12" s="10"/>
      <c r="E12" s="10"/>
      <c r="F12" s="10"/>
      <c r="G12" s="10"/>
      <c r="H12" s="10"/>
      <c r="I12" s="11"/>
      <c r="J12" s="11"/>
    </row>
    <row r="13" spans="1:10" ht="15" customHeight="1">
      <c r="A13" s="41"/>
      <c r="B13" s="58"/>
      <c r="C13" s="41"/>
      <c r="D13" s="10"/>
      <c r="E13" s="10"/>
      <c r="F13" s="10"/>
      <c r="G13" s="10"/>
      <c r="H13" s="10"/>
      <c r="I13" s="11"/>
      <c r="J13" s="11"/>
    </row>
    <row r="14" spans="1:10" ht="15" customHeight="1">
      <c r="A14" s="41"/>
      <c r="B14" s="58"/>
      <c r="C14" s="41"/>
      <c r="D14" s="10"/>
      <c r="E14" s="10"/>
      <c r="F14" s="10"/>
      <c r="G14" s="10"/>
      <c r="H14" s="10"/>
      <c r="I14" s="11"/>
      <c r="J14" s="11"/>
    </row>
    <row r="15" spans="1:10" ht="19.5" customHeight="1">
      <c r="A15" s="41" t="s">
        <v>14</v>
      </c>
      <c r="B15" s="58" t="s">
        <v>42</v>
      </c>
      <c r="C15" s="41"/>
      <c r="D15" s="10"/>
      <c r="E15" s="10"/>
      <c r="F15" s="10"/>
      <c r="G15" s="10"/>
      <c r="H15" s="10"/>
      <c r="I15" s="11"/>
      <c r="J15" s="11"/>
    </row>
    <row r="16" spans="1:10" ht="15">
      <c r="A16" s="41"/>
      <c r="B16" s="61"/>
      <c r="C16" s="41"/>
      <c r="D16" s="10"/>
      <c r="E16" s="10"/>
      <c r="F16" s="10"/>
      <c r="G16" s="10"/>
      <c r="H16" s="10"/>
      <c r="I16" s="11"/>
      <c r="J16" s="11"/>
    </row>
    <row r="17" spans="1:10" ht="15" customHeight="1">
      <c r="A17" s="44"/>
      <c r="B17" s="62"/>
      <c r="C17" s="44"/>
      <c r="D17" s="10"/>
      <c r="E17" s="10"/>
      <c r="F17" s="10"/>
      <c r="G17" s="10"/>
      <c r="H17" s="10"/>
      <c r="I17" s="11"/>
      <c r="J17" s="11"/>
    </row>
    <row r="18" spans="1:10" ht="19.5" customHeight="1">
      <c r="A18" s="36" t="s">
        <v>40</v>
      </c>
      <c r="B18" s="55" t="s">
        <v>75</v>
      </c>
      <c r="C18" s="36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2" customFormat="1" ht="12.75">
      <c r="A20" s="155" t="s">
        <v>252</v>
      </c>
      <c r="B20" s="156"/>
      <c r="C20" s="156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1" sqref="F1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22" t="s">
        <v>70</v>
      </c>
      <c r="B1" s="122"/>
      <c r="C1" s="122"/>
      <c r="D1" s="122"/>
      <c r="E1" s="122"/>
      <c r="F1" s="122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174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137" t="s">
        <v>168</v>
      </c>
      <c r="B11" s="137"/>
      <c r="C11" s="137"/>
      <c r="D11" s="137"/>
      <c r="E11" s="137"/>
      <c r="F11" s="96">
        <f>F7+F8+F9+F10</f>
        <v>0</v>
      </c>
    </row>
    <row r="13" ht="12.75">
      <c r="A13" s="103" t="s">
        <v>249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41" t="s">
        <v>89</v>
      </c>
      <c r="B1" s="141"/>
      <c r="C1" s="141"/>
      <c r="D1" s="141"/>
      <c r="E1" s="141"/>
      <c r="F1" s="141"/>
    </row>
    <row r="2" spans="1:6" ht="65.25" customHeight="1">
      <c r="A2" s="21" t="s">
        <v>68</v>
      </c>
      <c r="B2" s="21" t="s">
        <v>204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4" customFormat="1" ht="47.25" customHeight="1">
      <c r="A4" s="164" t="s">
        <v>13</v>
      </c>
      <c r="B4" s="163" t="s">
        <v>80</v>
      </c>
      <c r="C4" s="157" t="s">
        <v>81</v>
      </c>
      <c r="D4" s="157" t="s">
        <v>82</v>
      </c>
      <c r="E4" s="160" t="s">
        <v>83</v>
      </c>
      <c r="F4" s="63" t="s">
        <v>84</v>
      </c>
    </row>
    <row r="5" spans="1:6" s="64" customFormat="1" ht="47.25" customHeight="1">
      <c r="A5" s="165"/>
      <c r="B5" s="163"/>
      <c r="C5" s="158"/>
      <c r="D5" s="158"/>
      <c r="E5" s="161"/>
      <c r="F5" s="65" t="s">
        <v>85</v>
      </c>
    </row>
    <row r="6" spans="1:7" s="64" customFormat="1" ht="47.25" customHeight="1">
      <c r="A6" s="166"/>
      <c r="B6" s="163"/>
      <c r="C6" s="159"/>
      <c r="D6" s="159"/>
      <c r="E6" s="162"/>
      <c r="F6" s="65" t="s">
        <v>86</v>
      </c>
      <c r="G6" s="64" t="s">
        <v>26</v>
      </c>
    </row>
    <row r="7" spans="1:6" s="64" customFormat="1" ht="47.25" customHeight="1">
      <c r="A7" s="164" t="s">
        <v>14</v>
      </c>
      <c r="B7" s="163" t="s">
        <v>87</v>
      </c>
      <c r="C7" s="157" t="s">
        <v>88</v>
      </c>
      <c r="D7" s="157" t="s">
        <v>82</v>
      </c>
      <c r="E7" s="160" t="s">
        <v>83</v>
      </c>
      <c r="F7" s="63" t="s">
        <v>84</v>
      </c>
    </row>
    <row r="8" spans="1:6" s="64" customFormat="1" ht="47.25" customHeight="1">
      <c r="A8" s="165"/>
      <c r="B8" s="163"/>
      <c r="C8" s="158"/>
      <c r="D8" s="158"/>
      <c r="E8" s="161"/>
      <c r="F8" s="65" t="s">
        <v>85</v>
      </c>
    </row>
    <row r="9" spans="1:6" s="64" customFormat="1" ht="47.25" customHeight="1">
      <c r="A9" s="166"/>
      <c r="B9" s="163"/>
      <c r="C9" s="159"/>
      <c r="D9" s="159"/>
      <c r="E9" s="162"/>
      <c r="F9" s="65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3">
      <selection activeCell="C9" sqref="C9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22" t="s">
        <v>238</v>
      </c>
      <c r="B1" s="122"/>
      <c r="C1" s="122"/>
      <c r="D1" s="122"/>
      <c r="E1" s="122"/>
      <c r="F1" s="122"/>
      <c r="G1" s="122"/>
      <c r="H1" s="122"/>
      <c r="I1" s="122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4" t="s">
        <v>44</v>
      </c>
    </row>
    <row r="4" spans="1:9" s="79" customFormat="1" ht="35.25" customHeight="1">
      <c r="A4" s="131" t="s">
        <v>68</v>
      </c>
      <c r="B4" s="131" t="s">
        <v>0</v>
      </c>
      <c r="C4" s="167" t="s">
        <v>148</v>
      </c>
      <c r="D4" s="169" t="s">
        <v>138</v>
      </c>
      <c r="E4" s="169"/>
      <c r="F4" s="169"/>
      <c r="G4" s="169"/>
      <c r="H4" s="169"/>
      <c r="I4" s="169"/>
    </row>
    <row r="5" spans="1:9" s="79" customFormat="1" ht="23.25" customHeight="1">
      <c r="A5" s="131"/>
      <c r="B5" s="131"/>
      <c r="C5" s="168"/>
      <c r="D5" s="91">
        <v>2007</v>
      </c>
      <c r="E5" s="91">
        <v>2008</v>
      </c>
      <c r="F5" s="91">
        <v>2009</v>
      </c>
      <c r="G5" s="91">
        <v>2010</v>
      </c>
      <c r="H5" s="91">
        <v>2011</v>
      </c>
      <c r="I5" s="91">
        <v>2012</v>
      </c>
    </row>
    <row r="6" spans="1:9" s="90" customFormat="1" ht="8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s="79" customFormat="1" ht="22.5" customHeight="1">
      <c r="A7" s="73" t="s">
        <v>13</v>
      </c>
      <c r="B7" s="93" t="s">
        <v>207</v>
      </c>
      <c r="C7" s="73">
        <f>C8+C12+C17</f>
        <v>0</v>
      </c>
      <c r="D7" s="73">
        <f aca="true" t="shared" si="0" ref="D7:I7">D8+D12+D17</f>
        <v>0</v>
      </c>
      <c r="E7" s="73">
        <f t="shared" si="0"/>
        <v>0</v>
      </c>
      <c r="F7" s="73">
        <f t="shared" si="0"/>
        <v>0</v>
      </c>
      <c r="G7" s="73">
        <f t="shared" si="0"/>
        <v>0</v>
      </c>
      <c r="H7" s="73">
        <f t="shared" si="0"/>
        <v>0</v>
      </c>
      <c r="I7" s="73">
        <f t="shared" si="0"/>
        <v>0</v>
      </c>
    </row>
    <row r="8" spans="1:9" s="74" customFormat="1" ht="15" customHeight="1">
      <c r="A8" s="83" t="s">
        <v>119</v>
      </c>
      <c r="B8" s="85" t="s">
        <v>230</v>
      </c>
      <c r="C8" s="108">
        <f>C9+C10+C11</f>
        <v>0</v>
      </c>
      <c r="D8" s="108">
        <f aca="true" t="shared" si="1" ref="D8:I8">D9+D10+D11</f>
        <v>0</v>
      </c>
      <c r="E8" s="108">
        <f t="shared" si="1"/>
        <v>0</v>
      </c>
      <c r="F8" s="108">
        <f t="shared" si="1"/>
        <v>0</v>
      </c>
      <c r="G8" s="108">
        <f t="shared" si="1"/>
        <v>0</v>
      </c>
      <c r="H8" s="108">
        <f t="shared" si="1"/>
        <v>0</v>
      </c>
      <c r="I8" s="108">
        <f t="shared" si="1"/>
        <v>0</v>
      </c>
    </row>
    <row r="9" spans="1:9" s="74" customFormat="1" ht="15" customHeight="1">
      <c r="A9" s="88" t="s">
        <v>212</v>
      </c>
      <c r="B9" s="86" t="s">
        <v>139</v>
      </c>
      <c r="C9" s="108"/>
      <c r="D9" s="108"/>
      <c r="E9" s="108"/>
      <c r="F9" s="108"/>
      <c r="G9" s="108"/>
      <c r="H9" s="108"/>
      <c r="I9" s="108"/>
    </row>
    <row r="10" spans="1:9" s="74" customFormat="1" ht="15" customHeight="1">
      <c r="A10" s="88" t="s">
        <v>213</v>
      </c>
      <c r="B10" s="86" t="s">
        <v>140</v>
      </c>
      <c r="C10" s="108"/>
      <c r="D10" s="108"/>
      <c r="E10" s="108"/>
      <c r="F10" s="108"/>
      <c r="G10" s="108"/>
      <c r="H10" s="108"/>
      <c r="I10" s="108"/>
    </row>
    <row r="11" spans="1:9" s="74" customFormat="1" ht="15" customHeight="1">
      <c r="A11" s="88" t="s">
        <v>214</v>
      </c>
      <c r="B11" s="86" t="s">
        <v>141</v>
      </c>
      <c r="C11" s="108"/>
      <c r="D11" s="108"/>
      <c r="E11" s="108"/>
      <c r="F11" s="108"/>
      <c r="G11" s="108"/>
      <c r="H11" s="108"/>
      <c r="I11" s="108"/>
    </row>
    <row r="12" spans="1:9" s="74" customFormat="1" ht="15" customHeight="1">
      <c r="A12" s="83" t="s">
        <v>125</v>
      </c>
      <c r="B12" s="85" t="s">
        <v>231</v>
      </c>
      <c r="C12" s="108">
        <f>C13+C14+C15+C16</f>
        <v>0</v>
      </c>
      <c r="D12" s="108">
        <f aca="true" t="shared" si="2" ref="D12:I12">D13+D14+D15+D16</f>
        <v>0</v>
      </c>
      <c r="E12" s="108">
        <f t="shared" si="2"/>
        <v>0</v>
      </c>
      <c r="F12" s="108">
        <f t="shared" si="2"/>
        <v>0</v>
      </c>
      <c r="G12" s="108">
        <f t="shared" si="2"/>
        <v>0</v>
      </c>
      <c r="H12" s="108">
        <f t="shared" si="2"/>
        <v>0</v>
      </c>
      <c r="I12" s="108">
        <f t="shared" si="2"/>
        <v>0</v>
      </c>
    </row>
    <row r="13" spans="1:9" s="74" customFormat="1" ht="15" customHeight="1">
      <c r="A13" s="88" t="s">
        <v>215</v>
      </c>
      <c r="B13" s="86" t="s">
        <v>142</v>
      </c>
      <c r="C13" s="108"/>
      <c r="D13" s="108"/>
      <c r="E13" s="108"/>
      <c r="F13" s="108"/>
      <c r="G13" s="108"/>
      <c r="H13" s="108"/>
      <c r="I13" s="108"/>
    </row>
    <row r="14" spans="1:9" s="74" customFormat="1" ht="15" customHeight="1">
      <c r="A14" s="88" t="s">
        <v>216</v>
      </c>
      <c r="B14" s="86" t="s">
        <v>143</v>
      </c>
      <c r="C14" s="108"/>
      <c r="D14" s="108"/>
      <c r="E14" s="108"/>
      <c r="F14" s="108"/>
      <c r="G14" s="108"/>
      <c r="H14" s="108"/>
      <c r="I14" s="108"/>
    </row>
    <row r="15" spans="1:9" s="74" customFormat="1" ht="15" customHeight="1">
      <c r="A15" s="88"/>
      <c r="B15" s="87" t="s">
        <v>144</v>
      </c>
      <c r="C15" s="108"/>
      <c r="D15" s="108"/>
      <c r="E15" s="108"/>
      <c r="F15" s="108"/>
      <c r="G15" s="108"/>
      <c r="H15" s="108"/>
      <c r="I15" s="108"/>
    </row>
    <row r="16" spans="1:9" s="74" customFormat="1" ht="15" customHeight="1">
      <c r="A16" s="88" t="s">
        <v>217</v>
      </c>
      <c r="B16" s="86" t="s">
        <v>114</v>
      </c>
      <c r="C16" s="108"/>
      <c r="D16" s="108"/>
      <c r="E16" s="108"/>
      <c r="F16" s="108"/>
      <c r="G16" s="108"/>
      <c r="H16" s="108"/>
      <c r="I16" s="108"/>
    </row>
    <row r="17" spans="1:9" s="74" customFormat="1" ht="15" customHeight="1">
      <c r="A17" s="83" t="s">
        <v>126</v>
      </c>
      <c r="B17" s="85" t="s">
        <v>145</v>
      </c>
      <c r="C17" s="83">
        <f>C18+C19</f>
        <v>0</v>
      </c>
      <c r="D17" s="83">
        <f aca="true" t="shared" si="3" ref="D17:I17">D18+D19</f>
        <v>0</v>
      </c>
      <c r="E17" s="83">
        <f t="shared" si="3"/>
        <v>0</v>
      </c>
      <c r="F17" s="83">
        <f t="shared" si="3"/>
        <v>0</v>
      </c>
      <c r="G17" s="83">
        <f t="shared" si="3"/>
        <v>0</v>
      </c>
      <c r="H17" s="83">
        <f t="shared" si="3"/>
        <v>0</v>
      </c>
      <c r="I17" s="83">
        <f t="shared" si="3"/>
        <v>0</v>
      </c>
    </row>
    <row r="18" spans="1:9" s="74" customFormat="1" ht="15" customHeight="1">
      <c r="A18" s="88" t="s">
        <v>232</v>
      </c>
      <c r="B18" s="110" t="s">
        <v>234</v>
      </c>
      <c r="C18" s="85"/>
      <c r="D18" s="85"/>
      <c r="E18" s="85"/>
      <c r="F18" s="85"/>
      <c r="G18" s="85"/>
      <c r="H18" s="85"/>
      <c r="I18" s="85"/>
    </row>
    <row r="19" spans="1:9" s="74" customFormat="1" ht="15" customHeight="1">
      <c r="A19" s="88" t="s">
        <v>233</v>
      </c>
      <c r="B19" s="110" t="s">
        <v>235</v>
      </c>
      <c r="C19" s="85"/>
      <c r="D19" s="85"/>
      <c r="E19" s="85"/>
      <c r="F19" s="85"/>
      <c r="G19" s="85"/>
      <c r="H19" s="85"/>
      <c r="I19" s="85"/>
    </row>
    <row r="20" spans="1:9" s="79" customFormat="1" ht="22.5" customHeight="1">
      <c r="A20" s="73">
        <v>2</v>
      </c>
      <c r="B20" s="93" t="s">
        <v>228</v>
      </c>
      <c r="C20" s="73">
        <f>C21+C25+C26</f>
        <v>0</v>
      </c>
      <c r="D20" s="73">
        <f aca="true" t="shared" si="4" ref="D20:I20">D21+D25+D26</f>
        <v>0</v>
      </c>
      <c r="E20" s="73">
        <f t="shared" si="4"/>
        <v>0</v>
      </c>
      <c r="F20" s="73">
        <f t="shared" si="4"/>
        <v>0</v>
      </c>
      <c r="G20" s="73">
        <f t="shared" si="4"/>
        <v>0</v>
      </c>
      <c r="H20" s="73">
        <f t="shared" si="4"/>
        <v>0</v>
      </c>
      <c r="I20" s="73">
        <f t="shared" si="4"/>
        <v>0</v>
      </c>
    </row>
    <row r="21" spans="1:9" s="79" customFormat="1" ht="15" customHeight="1">
      <c r="A21" s="73" t="s">
        <v>129</v>
      </c>
      <c r="B21" s="93" t="s">
        <v>227</v>
      </c>
      <c r="C21" s="73">
        <f>C22+C23+C24</f>
        <v>0</v>
      </c>
      <c r="D21" s="73">
        <f aca="true" t="shared" si="5" ref="D21:I21">D22+D23+D24</f>
        <v>0</v>
      </c>
      <c r="E21" s="73">
        <f t="shared" si="5"/>
        <v>0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0</v>
      </c>
    </row>
    <row r="22" spans="1:9" s="74" customFormat="1" ht="15" customHeight="1">
      <c r="A22" s="88" t="s">
        <v>209</v>
      </c>
      <c r="B22" s="86" t="s">
        <v>220</v>
      </c>
      <c r="C22" s="108"/>
      <c r="D22" s="108"/>
      <c r="E22" s="108"/>
      <c r="F22" s="108"/>
      <c r="G22" s="108"/>
      <c r="H22" s="108"/>
      <c r="I22" s="108"/>
    </row>
    <row r="23" spans="1:9" s="74" customFormat="1" ht="15" customHeight="1">
      <c r="A23" s="88" t="s">
        <v>210</v>
      </c>
      <c r="B23" s="86" t="s">
        <v>222</v>
      </c>
      <c r="C23" s="108"/>
      <c r="D23" s="108"/>
      <c r="E23" s="108"/>
      <c r="F23" s="108"/>
      <c r="G23" s="108"/>
      <c r="H23" s="108"/>
      <c r="I23" s="108"/>
    </row>
    <row r="24" spans="1:9" s="74" customFormat="1" ht="15" customHeight="1">
      <c r="A24" s="88" t="s">
        <v>211</v>
      </c>
      <c r="B24" s="86" t="s">
        <v>221</v>
      </c>
      <c r="C24" s="108"/>
      <c r="D24" s="108"/>
      <c r="E24" s="108"/>
      <c r="F24" s="108"/>
      <c r="G24" s="108"/>
      <c r="H24" s="108"/>
      <c r="I24" s="108"/>
    </row>
    <row r="25" spans="1:9" s="74" customFormat="1" ht="15" customHeight="1">
      <c r="A25" s="83" t="s">
        <v>130</v>
      </c>
      <c r="B25" s="85" t="s">
        <v>219</v>
      </c>
      <c r="C25" s="108"/>
      <c r="D25" s="108"/>
      <c r="E25" s="108"/>
      <c r="F25" s="108"/>
      <c r="G25" s="108"/>
      <c r="H25" s="108"/>
      <c r="I25" s="108"/>
    </row>
    <row r="26" spans="1:9" s="109" customFormat="1" ht="14.25" customHeight="1">
      <c r="A26" s="83" t="s">
        <v>208</v>
      </c>
      <c r="B26" s="85" t="s">
        <v>218</v>
      </c>
      <c r="C26" s="108"/>
      <c r="D26" s="108"/>
      <c r="E26" s="108"/>
      <c r="F26" s="108"/>
      <c r="G26" s="108"/>
      <c r="H26" s="108"/>
      <c r="I26" s="108"/>
    </row>
    <row r="27" spans="1:9" s="79" customFormat="1" ht="22.5" customHeight="1">
      <c r="A27" s="73" t="s">
        <v>15</v>
      </c>
      <c r="B27" s="93" t="s">
        <v>146</v>
      </c>
      <c r="C27" s="73"/>
      <c r="D27" s="73"/>
      <c r="E27" s="73"/>
      <c r="F27" s="73"/>
      <c r="G27" s="73"/>
      <c r="H27" s="73"/>
      <c r="I27" s="73"/>
    </row>
    <row r="28" spans="1:9" s="102" customFormat="1" ht="22.5" customHeight="1">
      <c r="A28" s="73" t="s">
        <v>1</v>
      </c>
      <c r="B28" s="93" t="s">
        <v>170</v>
      </c>
      <c r="C28" s="93"/>
      <c r="D28" s="93"/>
      <c r="E28" s="93"/>
      <c r="F28" s="93"/>
      <c r="G28" s="93"/>
      <c r="H28" s="93"/>
      <c r="I28" s="93"/>
    </row>
    <row r="29" spans="1:9" s="102" customFormat="1" ht="22.5" customHeight="1">
      <c r="A29" s="73" t="s">
        <v>20</v>
      </c>
      <c r="B29" s="93" t="s">
        <v>171</v>
      </c>
      <c r="C29" s="93"/>
      <c r="D29" s="93"/>
      <c r="E29" s="93"/>
      <c r="F29" s="93"/>
      <c r="G29" s="93"/>
      <c r="H29" s="93"/>
      <c r="I29" s="93"/>
    </row>
    <row r="30" spans="1:9" s="79" customFormat="1" ht="22.5" customHeight="1">
      <c r="A30" s="73" t="s">
        <v>23</v>
      </c>
      <c r="B30" s="93" t="s">
        <v>147</v>
      </c>
      <c r="C30" s="73"/>
      <c r="D30" s="73"/>
      <c r="E30" s="73"/>
      <c r="F30" s="73"/>
      <c r="G30" s="73"/>
      <c r="H30" s="73"/>
      <c r="I30" s="73"/>
    </row>
    <row r="31" spans="1:9" s="74" customFormat="1" ht="15" customHeight="1">
      <c r="A31" s="83" t="s">
        <v>223</v>
      </c>
      <c r="B31" s="84" t="s">
        <v>229</v>
      </c>
      <c r="C31" s="108" t="e">
        <f>(C7-C21-C25)/C27</f>
        <v>#DIV/0!</v>
      </c>
      <c r="D31" s="108" t="e">
        <f aca="true" t="shared" si="6" ref="D31:I31">(D7-D21-D25)/D27</f>
        <v>#DIV/0!</v>
      </c>
      <c r="E31" s="108" t="e">
        <f t="shared" si="6"/>
        <v>#DIV/0!</v>
      </c>
      <c r="F31" s="108" t="e">
        <f t="shared" si="6"/>
        <v>#DIV/0!</v>
      </c>
      <c r="G31" s="108" t="e">
        <f t="shared" si="6"/>
        <v>#DIV/0!</v>
      </c>
      <c r="H31" s="108" t="e">
        <f t="shared" si="6"/>
        <v>#DIV/0!</v>
      </c>
      <c r="I31" s="108" t="e">
        <f t="shared" si="6"/>
        <v>#DIV/0!</v>
      </c>
    </row>
    <row r="32" spans="1:9" s="74" customFormat="1" ht="28.5" customHeight="1">
      <c r="A32" s="83" t="s">
        <v>224</v>
      </c>
      <c r="B32" s="84" t="s">
        <v>250</v>
      </c>
      <c r="C32" s="108" t="e">
        <f>(C8+C12-C21)/C27</f>
        <v>#DIV/0!</v>
      </c>
      <c r="D32" s="108" t="e">
        <f aca="true" t="shared" si="7" ref="D32:I32">(D8+D12-D21)/D27</f>
        <v>#DIV/0!</v>
      </c>
      <c r="E32" s="108" t="e">
        <f t="shared" si="7"/>
        <v>#DIV/0!</v>
      </c>
      <c r="F32" s="108" t="e">
        <f t="shared" si="7"/>
        <v>#DIV/0!</v>
      </c>
      <c r="G32" s="108" t="e">
        <f t="shared" si="7"/>
        <v>#DIV/0!</v>
      </c>
      <c r="H32" s="108" t="e">
        <f t="shared" si="7"/>
        <v>#DIV/0!</v>
      </c>
      <c r="I32" s="108" t="e">
        <f t="shared" si="7"/>
        <v>#DIV/0!</v>
      </c>
    </row>
    <row r="33" spans="1:9" s="74" customFormat="1" ht="15" customHeight="1">
      <c r="A33" s="83" t="s">
        <v>225</v>
      </c>
      <c r="B33" s="84" t="s">
        <v>236</v>
      </c>
      <c r="C33" s="108" t="e">
        <f>C20/C27</f>
        <v>#DIV/0!</v>
      </c>
      <c r="D33" s="108" t="e">
        <f aca="true" t="shared" si="8" ref="D33:I33">D20/D27</f>
        <v>#DIV/0!</v>
      </c>
      <c r="E33" s="108" t="e">
        <f t="shared" si="8"/>
        <v>#DIV/0!</v>
      </c>
      <c r="F33" s="108" t="e">
        <f t="shared" si="8"/>
        <v>#DIV/0!</v>
      </c>
      <c r="G33" s="108" t="e">
        <f t="shared" si="8"/>
        <v>#DIV/0!</v>
      </c>
      <c r="H33" s="108" t="e">
        <f t="shared" si="8"/>
        <v>#DIV/0!</v>
      </c>
      <c r="I33" s="108" t="e">
        <f t="shared" si="8"/>
        <v>#DIV/0!</v>
      </c>
    </row>
    <row r="34" spans="1:9" s="74" customFormat="1" ht="25.5" customHeight="1">
      <c r="A34" s="83" t="s">
        <v>226</v>
      </c>
      <c r="B34" s="84" t="s">
        <v>237</v>
      </c>
      <c r="C34" s="108" t="e">
        <f>(C21+C26)/C27</f>
        <v>#DIV/0!</v>
      </c>
      <c r="D34" s="108" t="e">
        <f aca="true" t="shared" si="9" ref="D34:I34">(D21+D26)/D27</f>
        <v>#DIV/0!</v>
      </c>
      <c r="E34" s="108" t="e">
        <f t="shared" si="9"/>
        <v>#DIV/0!</v>
      </c>
      <c r="F34" s="108" t="e">
        <f t="shared" si="9"/>
        <v>#DIV/0!</v>
      </c>
      <c r="G34" s="108" t="e">
        <f t="shared" si="9"/>
        <v>#DIV/0!</v>
      </c>
      <c r="H34" s="108" t="e">
        <f t="shared" si="9"/>
        <v>#DIV/0!</v>
      </c>
      <c r="I34" s="108" t="e">
        <f t="shared" si="9"/>
        <v>#DIV/0!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I19" sqref="I19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22" t="s">
        <v>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0"/>
      <c r="B3" s="70"/>
      <c r="C3" s="70"/>
      <c r="D3" s="70"/>
      <c r="E3" s="70"/>
      <c r="F3" s="70"/>
      <c r="H3" s="19"/>
      <c r="I3" s="19"/>
      <c r="J3" s="19"/>
      <c r="K3" s="19"/>
      <c r="L3" s="72" t="s">
        <v>61</v>
      </c>
    </row>
    <row r="4" spans="1:12" s="74" customFormat="1" ht="18.75" customHeight="1">
      <c r="A4" s="131" t="s">
        <v>2</v>
      </c>
      <c r="B4" s="131" t="s">
        <v>3</v>
      </c>
      <c r="C4" s="131" t="s">
        <v>174</v>
      </c>
      <c r="D4" s="131" t="s">
        <v>19</v>
      </c>
      <c r="E4" s="131" t="s">
        <v>245</v>
      </c>
      <c r="F4" s="131" t="s">
        <v>109</v>
      </c>
      <c r="G4" s="131"/>
      <c r="H4" s="131"/>
      <c r="I4" s="131"/>
      <c r="J4" s="131"/>
      <c r="K4" s="131"/>
      <c r="L4" s="131"/>
    </row>
    <row r="5" spans="1:12" s="74" customFormat="1" ht="20.25" customHeight="1">
      <c r="A5" s="131"/>
      <c r="B5" s="131"/>
      <c r="C5" s="131"/>
      <c r="D5" s="131"/>
      <c r="E5" s="131"/>
      <c r="F5" s="131" t="s">
        <v>39</v>
      </c>
      <c r="G5" s="131" t="s">
        <v>6</v>
      </c>
      <c r="H5" s="131"/>
      <c r="I5" s="131"/>
      <c r="J5" s="131"/>
      <c r="K5" s="131"/>
      <c r="L5" s="131" t="s">
        <v>42</v>
      </c>
    </row>
    <row r="6" spans="1:12" s="74" customFormat="1" ht="63.75">
      <c r="A6" s="131"/>
      <c r="B6" s="131"/>
      <c r="C6" s="131"/>
      <c r="D6" s="131"/>
      <c r="E6" s="131"/>
      <c r="F6" s="131"/>
      <c r="G6" s="91" t="s">
        <v>136</v>
      </c>
      <c r="H6" s="91" t="s">
        <v>246</v>
      </c>
      <c r="I6" s="91" t="s">
        <v>133</v>
      </c>
      <c r="J6" s="91" t="s">
        <v>176</v>
      </c>
      <c r="K6" s="91" t="s">
        <v>135</v>
      </c>
      <c r="L6" s="131"/>
    </row>
    <row r="7" spans="1:12" s="74" customFormat="1" ht="6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</row>
    <row r="8" spans="1:12" s="74" customFormat="1" ht="12.75">
      <c r="A8" s="76"/>
      <c r="B8" s="76"/>
      <c r="C8" s="76"/>
      <c r="D8" s="76"/>
      <c r="E8" s="76">
        <f>F8+L8</f>
        <v>0</v>
      </c>
      <c r="F8" s="76"/>
      <c r="G8" s="76"/>
      <c r="H8" s="76"/>
      <c r="I8" s="76"/>
      <c r="J8" s="76"/>
      <c r="K8" s="76"/>
      <c r="L8" s="76"/>
    </row>
    <row r="9" spans="1:12" s="74" customFormat="1" ht="12.75">
      <c r="A9" s="77"/>
      <c r="B9" s="77"/>
      <c r="C9" s="77"/>
      <c r="D9" s="77"/>
      <c r="E9" s="77">
        <f aca="true" t="shared" si="0" ref="E9:E19">F9+L9</f>
        <v>0</v>
      </c>
      <c r="F9" s="77"/>
      <c r="G9" s="77"/>
      <c r="H9" s="77"/>
      <c r="I9" s="77"/>
      <c r="J9" s="77"/>
      <c r="K9" s="77"/>
      <c r="L9" s="77"/>
    </row>
    <row r="10" spans="1:12" s="74" customFormat="1" ht="12.75">
      <c r="A10" s="77"/>
      <c r="B10" s="77"/>
      <c r="C10" s="77"/>
      <c r="D10" s="77"/>
      <c r="E10" s="77">
        <f t="shared" si="0"/>
        <v>0</v>
      </c>
      <c r="F10" s="77"/>
      <c r="G10" s="77"/>
      <c r="H10" s="77"/>
      <c r="I10" s="77"/>
      <c r="J10" s="77"/>
      <c r="K10" s="77"/>
      <c r="L10" s="77"/>
    </row>
    <row r="11" spans="1:12" s="74" customFormat="1" ht="12.75">
      <c r="A11" s="77"/>
      <c r="B11" s="77"/>
      <c r="C11" s="77"/>
      <c r="D11" s="77"/>
      <c r="E11" s="77">
        <f t="shared" si="0"/>
        <v>0</v>
      </c>
      <c r="F11" s="77"/>
      <c r="G11" s="77"/>
      <c r="H11" s="77"/>
      <c r="I11" s="77"/>
      <c r="J11" s="77"/>
      <c r="K11" s="77"/>
      <c r="L11" s="77"/>
    </row>
    <row r="12" spans="1:12" s="74" customFormat="1" ht="12.75">
      <c r="A12" s="77"/>
      <c r="B12" s="77"/>
      <c r="C12" s="77"/>
      <c r="D12" s="77"/>
      <c r="E12" s="77">
        <f t="shared" si="0"/>
        <v>0</v>
      </c>
      <c r="F12" s="77"/>
      <c r="G12" s="77"/>
      <c r="H12" s="77"/>
      <c r="I12" s="77"/>
      <c r="J12" s="77"/>
      <c r="K12" s="77"/>
      <c r="L12" s="77"/>
    </row>
    <row r="13" spans="1:12" s="74" customFormat="1" ht="12.75">
      <c r="A13" s="77"/>
      <c r="B13" s="77"/>
      <c r="C13" s="77"/>
      <c r="D13" s="77"/>
      <c r="E13" s="77">
        <f t="shared" si="0"/>
        <v>0</v>
      </c>
      <c r="F13" s="77"/>
      <c r="G13" s="77"/>
      <c r="H13" s="77"/>
      <c r="I13" s="77"/>
      <c r="J13" s="77"/>
      <c r="K13" s="77"/>
      <c r="L13" s="77"/>
    </row>
    <row r="14" spans="1:12" s="74" customFormat="1" ht="12.75">
      <c r="A14" s="77"/>
      <c r="B14" s="77"/>
      <c r="C14" s="77"/>
      <c r="D14" s="77"/>
      <c r="E14" s="77">
        <f t="shared" si="0"/>
        <v>0</v>
      </c>
      <c r="F14" s="77"/>
      <c r="G14" s="77"/>
      <c r="H14" s="77"/>
      <c r="I14" s="77"/>
      <c r="J14" s="77"/>
      <c r="K14" s="77"/>
      <c r="L14" s="77"/>
    </row>
    <row r="15" spans="1:12" s="74" customFormat="1" ht="12.75">
      <c r="A15" s="77"/>
      <c r="B15" s="77"/>
      <c r="C15" s="77"/>
      <c r="D15" s="77"/>
      <c r="E15" s="77">
        <f t="shared" si="0"/>
        <v>0</v>
      </c>
      <c r="F15" s="77"/>
      <c r="G15" s="77"/>
      <c r="H15" s="77"/>
      <c r="I15" s="77"/>
      <c r="J15" s="77"/>
      <c r="K15" s="77"/>
      <c r="L15" s="77"/>
    </row>
    <row r="16" spans="1:12" s="74" customFormat="1" ht="12.75">
      <c r="A16" s="77"/>
      <c r="B16" s="77"/>
      <c r="C16" s="77"/>
      <c r="D16" s="77"/>
      <c r="E16" s="77">
        <f t="shared" si="0"/>
        <v>0</v>
      </c>
      <c r="F16" s="77"/>
      <c r="G16" s="77"/>
      <c r="H16" s="77"/>
      <c r="I16" s="77"/>
      <c r="J16" s="77"/>
      <c r="K16" s="77"/>
      <c r="L16" s="77"/>
    </row>
    <row r="17" spans="1:12" s="74" customFormat="1" ht="12.75">
      <c r="A17" s="77"/>
      <c r="B17" s="77"/>
      <c r="C17" s="77"/>
      <c r="D17" s="77"/>
      <c r="E17" s="77">
        <f t="shared" si="0"/>
        <v>0</v>
      </c>
      <c r="F17" s="77"/>
      <c r="G17" s="77"/>
      <c r="H17" s="77"/>
      <c r="I17" s="77"/>
      <c r="J17" s="77"/>
      <c r="K17" s="77"/>
      <c r="L17" s="77"/>
    </row>
    <row r="18" spans="1:12" s="74" customFormat="1" ht="12.75">
      <c r="A18" s="77"/>
      <c r="B18" s="77"/>
      <c r="C18" s="77"/>
      <c r="D18" s="77"/>
      <c r="E18" s="77">
        <f t="shared" si="0"/>
        <v>0</v>
      </c>
      <c r="F18" s="77"/>
      <c r="G18" s="77"/>
      <c r="H18" s="77"/>
      <c r="I18" s="77"/>
      <c r="J18" s="77"/>
      <c r="K18" s="77"/>
      <c r="L18" s="77"/>
    </row>
    <row r="19" spans="1:12" s="74" customFormat="1" ht="12.75">
      <c r="A19" s="78"/>
      <c r="B19" s="78"/>
      <c r="C19" s="78"/>
      <c r="D19" s="78"/>
      <c r="E19" s="78">
        <f t="shared" si="0"/>
        <v>0</v>
      </c>
      <c r="F19" s="78"/>
      <c r="G19" s="78"/>
      <c r="H19" s="78"/>
      <c r="I19" s="78"/>
      <c r="J19" s="78"/>
      <c r="K19" s="78"/>
      <c r="L19" s="78"/>
    </row>
    <row r="20" spans="1:12" s="79" customFormat="1" ht="24.75" customHeight="1">
      <c r="A20" s="119" t="s">
        <v>134</v>
      </c>
      <c r="B20" s="120"/>
      <c r="C20" s="120"/>
      <c r="D20" s="121"/>
      <c r="E20" s="73">
        <f aca="true" t="shared" si="1" ref="E20:L20">SUM(E8:E19)</f>
        <v>0</v>
      </c>
      <c r="F20" s="73">
        <f t="shared" si="1"/>
        <v>0</v>
      </c>
      <c r="G20" s="73">
        <f t="shared" si="1"/>
        <v>0</v>
      </c>
      <c r="H20" s="73">
        <f t="shared" si="1"/>
        <v>0</v>
      </c>
      <c r="I20" s="73">
        <f t="shared" si="1"/>
        <v>0</v>
      </c>
      <c r="J20" s="73">
        <f t="shared" si="1"/>
        <v>0</v>
      </c>
      <c r="K20" s="73">
        <f t="shared" si="1"/>
        <v>0</v>
      </c>
      <c r="L20" s="73">
        <f t="shared" si="1"/>
        <v>0</v>
      </c>
    </row>
    <row r="22" ht="12.75">
      <c r="A22" s="103" t="s">
        <v>244</v>
      </c>
    </row>
  </sheetData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J9" sqref="J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2.00390625" style="2" customWidth="1"/>
    <col min="7" max="7" width="12.375" style="2" customWidth="1"/>
    <col min="8" max="9" width="10.125" style="2" customWidth="1"/>
    <col min="10" max="10" width="12.625" style="2" customWidth="1"/>
    <col min="11" max="11" width="14.375" style="2" customWidth="1"/>
    <col min="12" max="12" width="9.875" style="2" customWidth="1"/>
    <col min="13" max="13" width="9.625" style="2" customWidth="1"/>
    <col min="14" max="14" width="16.75390625" style="2" customWidth="1"/>
    <col min="15" max="16384" width="9.125" style="2" customWidth="1"/>
  </cols>
  <sheetData>
    <row r="1" spans="1:14" ht="18">
      <c r="A1" s="117" t="s">
        <v>104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2" t="s">
        <v>44</v>
      </c>
    </row>
    <row r="3" spans="1:14" s="67" customFormat="1" ht="19.5" customHeight="1">
      <c r="A3" s="116" t="s">
        <v>68</v>
      </c>
      <c r="B3" s="116" t="s">
        <v>2</v>
      </c>
      <c r="C3" s="116" t="s">
        <v>43</v>
      </c>
      <c r="D3" s="116" t="s">
        <v>177</v>
      </c>
      <c r="E3" s="114" t="s">
        <v>158</v>
      </c>
      <c r="F3" s="114" t="s">
        <v>172</v>
      </c>
      <c r="G3" s="114" t="s">
        <v>103</v>
      </c>
      <c r="H3" s="114"/>
      <c r="I3" s="114"/>
      <c r="J3" s="114"/>
      <c r="K3" s="114"/>
      <c r="L3" s="114"/>
      <c r="M3" s="114"/>
      <c r="N3" s="114" t="s">
        <v>178</v>
      </c>
    </row>
    <row r="4" spans="1:14" s="67" customFormat="1" ht="19.5" customHeight="1">
      <c r="A4" s="116"/>
      <c r="B4" s="116"/>
      <c r="C4" s="116"/>
      <c r="D4" s="116"/>
      <c r="E4" s="114"/>
      <c r="F4" s="114"/>
      <c r="G4" s="114" t="s">
        <v>239</v>
      </c>
      <c r="H4" s="114" t="s">
        <v>241</v>
      </c>
      <c r="I4" s="114"/>
      <c r="J4" s="114"/>
      <c r="K4" s="114"/>
      <c r="L4" s="114" t="s">
        <v>62</v>
      </c>
      <c r="M4" s="114" t="s">
        <v>66</v>
      </c>
      <c r="N4" s="114"/>
    </row>
    <row r="5" spans="1:14" s="67" customFormat="1" ht="29.25" customHeight="1">
      <c r="A5" s="116"/>
      <c r="B5" s="116"/>
      <c r="C5" s="116"/>
      <c r="D5" s="116"/>
      <c r="E5" s="114"/>
      <c r="F5" s="114"/>
      <c r="G5" s="114"/>
      <c r="H5" s="114" t="s">
        <v>179</v>
      </c>
      <c r="I5" s="114" t="s">
        <v>156</v>
      </c>
      <c r="J5" s="114" t="s">
        <v>248</v>
      </c>
      <c r="K5" s="114" t="s">
        <v>157</v>
      </c>
      <c r="L5" s="114"/>
      <c r="M5" s="114"/>
      <c r="N5" s="114"/>
    </row>
    <row r="6" spans="1:14" s="67" customFormat="1" ht="19.5" customHeight="1">
      <c r="A6" s="116"/>
      <c r="B6" s="116"/>
      <c r="C6" s="116"/>
      <c r="D6" s="116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67" customFormat="1" ht="19.5" customHeight="1">
      <c r="A7" s="116"/>
      <c r="B7" s="116"/>
      <c r="C7" s="116"/>
      <c r="D7" s="116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51" customHeight="1">
      <c r="A9" s="46" t="s">
        <v>13</v>
      </c>
      <c r="B9" s="28"/>
      <c r="C9" s="28"/>
      <c r="D9" s="28"/>
      <c r="E9" s="28"/>
      <c r="F9" s="28"/>
      <c r="G9" s="28">
        <f>H9+I9+K9</f>
        <v>0</v>
      </c>
      <c r="H9" s="28"/>
      <c r="I9" s="28"/>
      <c r="J9" s="105" t="s">
        <v>180</v>
      </c>
      <c r="K9" s="28"/>
      <c r="L9" s="28"/>
      <c r="M9" s="28"/>
      <c r="N9" s="28"/>
    </row>
    <row r="10" spans="1:14" ht="51">
      <c r="A10" s="47" t="s">
        <v>14</v>
      </c>
      <c r="B10" s="30"/>
      <c r="C10" s="30"/>
      <c r="D10" s="30"/>
      <c r="E10" s="30"/>
      <c r="F10" s="30"/>
      <c r="G10" s="30">
        <f>H10+I10+K10</f>
        <v>0</v>
      </c>
      <c r="H10" s="30"/>
      <c r="I10" s="30"/>
      <c r="J10" s="112" t="s">
        <v>180</v>
      </c>
      <c r="K10" s="30"/>
      <c r="L10" s="30"/>
      <c r="M10" s="30"/>
      <c r="N10" s="30"/>
    </row>
    <row r="11" spans="1:14" ht="51">
      <c r="A11" s="47" t="s">
        <v>15</v>
      </c>
      <c r="B11" s="30"/>
      <c r="C11" s="30"/>
      <c r="D11" s="30"/>
      <c r="E11" s="30"/>
      <c r="F11" s="30"/>
      <c r="G11" s="30">
        <f>H11+I11+K11</f>
        <v>0</v>
      </c>
      <c r="H11" s="30"/>
      <c r="I11" s="30"/>
      <c r="J11" s="113" t="s">
        <v>180</v>
      </c>
      <c r="K11" s="30"/>
      <c r="L11" s="30"/>
      <c r="M11" s="30"/>
      <c r="N11" s="30"/>
    </row>
    <row r="12" spans="1:14" ht="51">
      <c r="A12" s="47" t="s">
        <v>1</v>
      </c>
      <c r="B12" s="30"/>
      <c r="C12" s="30"/>
      <c r="D12" s="30"/>
      <c r="E12" s="30"/>
      <c r="F12" s="30"/>
      <c r="G12" s="32">
        <f>H12+I12+K12</f>
        <v>0</v>
      </c>
      <c r="H12" s="30"/>
      <c r="I12" s="30"/>
      <c r="J12" s="111" t="s">
        <v>180</v>
      </c>
      <c r="K12" s="30"/>
      <c r="L12" s="30"/>
      <c r="M12" s="30"/>
      <c r="N12" s="81"/>
    </row>
    <row r="13" spans="1:14" ht="22.5" customHeight="1">
      <c r="A13" s="115" t="s">
        <v>168</v>
      </c>
      <c r="B13" s="115"/>
      <c r="C13" s="115"/>
      <c r="D13" s="115"/>
      <c r="E13" s="115"/>
      <c r="F13" s="25"/>
      <c r="G13" s="35"/>
      <c r="H13" s="25"/>
      <c r="I13" s="25"/>
      <c r="J13" s="25"/>
      <c r="K13" s="25"/>
      <c r="L13" s="25"/>
      <c r="M13" s="25"/>
      <c r="N13" s="97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3" t="s">
        <v>247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1" sqref="A1:L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17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7" customFormat="1" ht="19.5" customHeight="1">
      <c r="A3" s="116" t="s">
        <v>68</v>
      </c>
      <c r="B3" s="116" t="s">
        <v>2</v>
      </c>
      <c r="C3" s="116" t="s">
        <v>43</v>
      </c>
      <c r="D3" s="116" t="s">
        <v>177</v>
      </c>
      <c r="E3" s="114" t="s">
        <v>181</v>
      </c>
      <c r="F3" s="114" t="s">
        <v>172</v>
      </c>
      <c r="G3" s="114" t="s">
        <v>103</v>
      </c>
      <c r="H3" s="114"/>
      <c r="I3" s="114"/>
      <c r="J3" s="114"/>
      <c r="K3" s="114"/>
      <c r="L3" s="114" t="s">
        <v>178</v>
      </c>
    </row>
    <row r="4" spans="1:12" s="67" customFormat="1" ht="19.5" customHeight="1">
      <c r="A4" s="116"/>
      <c r="B4" s="116"/>
      <c r="C4" s="116"/>
      <c r="D4" s="116"/>
      <c r="E4" s="114"/>
      <c r="F4" s="114"/>
      <c r="G4" s="114" t="s">
        <v>240</v>
      </c>
      <c r="H4" s="114" t="s">
        <v>241</v>
      </c>
      <c r="I4" s="114"/>
      <c r="J4" s="114"/>
      <c r="K4" s="114"/>
      <c r="L4" s="114"/>
    </row>
    <row r="5" spans="1:12" s="67" customFormat="1" ht="29.25" customHeight="1">
      <c r="A5" s="116"/>
      <c r="B5" s="116"/>
      <c r="C5" s="116"/>
      <c r="D5" s="116"/>
      <c r="E5" s="114"/>
      <c r="F5" s="114"/>
      <c r="G5" s="114"/>
      <c r="H5" s="114" t="s">
        <v>179</v>
      </c>
      <c r="I5" s="114" t="s">
        <v>156</v>
      </c>
      <c r="J5" s="114" t="s">
        <v>182</v>
      </c>
      <c r="K5" s="114" t="s">
        <v>157</v>
      </c>
      <c r="L5" s="114"/>
    </row>
    <row r="6" spans="1:12" s="67" customFormat="1" ht="19.5" customHeight="1">
      <c r="A6" s="116"/>
      <c r="B6" s="116"/>
      <c r="C6" s="116"/>
      <c r="D6" s="116"/>
      <c r="E6" s="114"/>
      <c r="F6" s="114"/>
      <c r="G6" s="114"/>
      <c r="H6" s="114"/>
      <c r="I6" s="114"/>
      <c r="J6" s="114"/>
      <c r="K6" s="114"/>
      <c r="L6" s="114"/>
    </row>
    <row r="7" spans="1:12" s="67" customFormat="1" ht="19.5" customHeight="1">
      <c r="A7" s="116"/>
      <c r="B7" s="116"/>
      <c r="C7" s="116"/>
      <c r="D7" s="116"/>
      <c r="E7" s="114"/>
      <c r="F7" s="114"/>
      <c r="G7" s="114"/>
      <c r="H7" s="114"/>
      <c r="I7" s="114"/>
      <c r="J7" s="114"/>
      <c r="K7" s="114"/>
      <c r="L7" s="114"/>
    </row>
    <row r="8" spans="1:12" ht="7.5" customHeight="1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ht="51" customHeight="1">
      <c r="A9" s="46" t="s">
        <v>13</v>
      </c>
      <c r="B9" s="28"/>
      <c r="C9" s="28"/>
      <c r="D9" s="28"/>
      <c r="E9" s="28"/>
      <c r="F9" s="28"/>
      <c r="G9" s="28">
        <f>H9+I9+K9</f>
        <v>0</v>
      </c>
      <c r="H9" s="28"/>
      <c r="I9" s="28"/>
      <c r="J9" s="105" t="s">
        <v>180</v>
      </c>
      <c r="K9" s="28"/>
      <c r="L9" s="28"/>
    </row>
    <row r="10" spans="1:12" ht="51">
      <c r="A10" s="47" t="s">
        <v>14</v>
      </c>
      <c r="B10" s="30"/>
      <c r="C10" s="30"/>
      <c r="D10" s="30"/>
      <c r="E10" s="30"/>
      <c r="F10" s="30"/>
      <c r="G10" s="28">
        <f>H10+I10+K10</f>
        <v>0</v>
      </c>
      <c r="H10" s="30"/>
      <c r="I10" s="30"/>
      <c r="J10" s="112" t="s">
        <v>180</v>
      </c>
      <c r="K10" s="30"/>
      <c r="L10" s="30"/>
    </row>
    <row r="11" spans="1:12" ht="51">
      <c r="A11" s="47" t="s">
        <v>15</v>
      </c>
      <c r="B11" s="30"/>
      <c r="C11" s="30"/>
      <c r="D11" s="30"/>
      <c r="E11" s="30"/>
      <c r="F11" s="30"/>
      <c r="G11" s="28">
        <f>H11+I11+K11</f>
        <v>0</v>
      </c>
      <c r="H11" s="30"/>
      <c r="I11" s="30"/>
      <c r="J11" s="113" t="s">
        <v>180</v>
      </c>
      <c r="K11" s="30"/>
      <c r="L11" s="30"/>
    </row>
    <row r="12" spans="1:12" ht="51">
      <c r="A12" s="47" t="s">
        <v>1</v>
      </c>
      <c r="B12" s="30"/>
      <c r="C12" s="30"/>
      <c r="D12" s="30"/>
      <c r="E12" s="30"/>
      <c r="F12" s="30"/>
      <c r="G12" s="28">
        <f>H12+I12+K12</f>
        <v>0</v>
      </c>
      <c r="H12" s="30"/>
      <c r="I12" s="30"/>
      <c r="J12" s="111" t="s">
        <v>180</v>
      </c>
      <c r="K12" s="30"/>
      <c r="L12" s="30"/>
    </row>
    <row r="13" spans="1:12" ht="22.5" customHeight="1">
      <c r="A13" s="115" t="s">
        <v>168</v>
      </c>
      <c r="B13" s="115"/>
      <c r="C13" s="115"/>
      <c r="D13" s="115"/>
      <c r="E13" s="115"/>
      <c r="F13" s="35">
        <f>SUM(F9+F10+F11+F12)</f>
        <v>0</v>
      </c>
      <c r="G13" s="35">
        <f>SUM(G9+G10+G11+G12)</f>
        <v>0</v>
      </c>
      <c r="H13" s="35">
        <f>SUM(H9+H10+H11+H12)</f>
        <v>0</v>
      </c>
      <c r="I13" s="35">
        <f>SUM(I9+I10+I11+I12)</f>
        <v>0</v>
      </c>
      <c r="J13" s="35"/>
      <c r="K13" s="35">
        <f>SUM(K9+K10+K11+K12)</f>
        <v>0</v>
      </c>
      <c r="L13" s="97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3" t="s">
        <v>247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N8" sqref="N8"/>
    </sheetView>
  </sheetViews>
  <sheetFormatPr defaultColWidth="9.00390625" defaultRowHeight="12.75"/>
  <cols>
    <col min="1" max="1" width="3.625" style="16" bestFit="1" customWidth="1"/>
    <col min="2" max="2" width="21.75390625" style="16" customWidth="1"/>
    <col min="3" max="3" width="13.00390625" style="16" customWidth="1"/>
    <col min="4" max="4" width="9.875" style="16" customWidth="1"/>
    <col min="5" max="5" width="10.75390625" style="16" customWidth="1"/>
    <col min="6" max="6" width="9.125" style="16" customWidth="1"/>
    <col min="7" max="7" width="7.25390625" style="16" customWidth="1"/>
    <col min="8" max="8" width="7.7539062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18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3" spans="1:17" ht="11.25">
      <c r="A3" s="133" t="s">
        <v>68</v>
      </c>
      <c r="B3" s="133" t="s">
        <v>105</v>
      </c>
      <c r="C3" s="132" t="s">
        <v>106</v>
      </c>
      <c r="D3" s="132" t="s">
        <v>242</v>
      </c>
      <c r="E3" s="132" t="s">
        <v>164</v>
      </c>
      <c r="F3" s="133" t="s">
        <v>6</v>
      </c>
      <c r="G3" s="133"/>
      <c r="H3" s="133" t="s">
        <v>103</v>
      </c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1.25">
      <c r="A4" s="133"/>
      <c r="B4" s="133"/>
      <c r="C4" s="132"/>
      <c r="D4" s="132"/>
      <c r="E4" s="132"/>
      <c r="F4" s="132" t="s">
        <v>161</v>
      </c>
      <c r="G4" s="132" t="s">
        <v>162</v>
      </c>
      <c r="H4" s="133" t="s">
        <v>96</v>
      </c>
      <c r="I4" s="133"/>
      <c r="J4" s="133"/>
      <c r="K4" s="133"/>
      <c r="L4" s="133"/>
      <c r="M4" s="133"/>
      <c r="N4" s="133"/>
      <c r="O4" s="133"/>
      <c r="P4" s="133"/>
      <c r="Q4" s="133"/>
    </row>
    <row r="5" spans="1:17" ht="11.25">
      <c r="A5" s="133"/>
      <c r="B5" s="133"/>
      <c r="C5" s="132"/>
      <c r="D5" s="132"/>
      <c r="E5" s="132"/>
      <c r="F5" s="132"/>
      <c r="G5" s="132"/>
      <c r="H5" s="132" t="s">
        <v>108</v>
      </c>
      <c r="I5" s="133" t="s">
        <v>109</v>
      </c>
      <c r="J5" s="133"/>
      <c r="K5" s="133"/>
      <c r="L5" s="133"/>
      <c r="M5" s="133"/>
      <c r="N5" s="133"/>
      <c r="O5" s="133"/>
      <c r="P5" s="133"/>
      <c r="Q5" s="133"/>
    </row>
    <row r="6" spans="1:17" ht="14.25" customHeight="1">
      <c r="A6" s="133"/>
      <c r="B6" s="133"/>
      <c r="C6" s="132"/>
      <c r="D6" s="132"/>
      <c r="E6" s="132"/>
      <c r="F6" s="132"/>
      <c r="G6" s="132"/>
      <c r="H6" s="132"/>
      <c r="I6" s="133" t="s">
        <v>110</v>
      </c>
      <c r="J6" s="133"/>
      <c r="K6" s="133"/>
      <c r="L6" s="133"/>
      <c r="M6" s="133" t="s">
        <v>107</v>
      </c>
      <c r="N6" s="133"/>
      <c r="O6" s="133"/>
      <c r="P6" s="133"/>
      <c r="Q6" s="133"/>
    </row>
    <row r="7" spans="1:17" ht="12.75" customHeight="1">
      <c r="A7" s="133"/>
      <c r="B7" s="133"/>
      <c r="C7" s="132"/>
      <c r="D7" s="132"/>
      <c r="E7" s="132"/>
      <c r="F7" s="132"/>
      <c r="G7" s="132"/>
      <c r="H7" s="132"/>
      <c r="I7" s="132" t="s">
        <v>111</v>
      </c>
      <c r="J7" s="133" t="s">
        <v>112</v>
      </c>
      <c r="K7" s="133"/>
      <c r="L7" s="133"/>
      <c r="M7" s="132" t="s">
        <v>113</v>
      </c>
      <c r="N7" s="132" t="s">
        <v>112</v>
      </c>
      <c r="O7" s="132"/>
      <c r="P7" s="132"/>
      <c r="Q7" s="132"/>
    </row>
    <row r="8" spans="1:17" ht="48" customHeight="1">
      <c r="A8" s="133"/>
      <c r="B8" s="133"/>
      <c r="C8" s="132"/>
      <c r="D8" s="132"/>
      <c r="E8" s="132"/>
      <c r="F8" s="132"/>
      <c r="G8" s="132"/>
      <c r="H8" s="132"/>
      <c r="I8" s="132"/>
      <c r="J8" s="66" t="s">
        <v>163</v>
      </c>
      <c r="K8" s="66" t="s">
        <v>114</v>
      </c>
      <c r="L8" s="66" t="s">
        <v>115</v>
      </c>
      <c r="M8" s="132"/>
      <c r="N8" s="66" t="s">
        <v>116</v>
      </c>
      <c r="O8" s="66" t="s">
        <v>163</v>
      </c>
      <c r="P8" s="66" t="s">
        <v>114</v>
      </c>
      <c r="Q8" s="66" t="s">
        <v>117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8" customFormat="1" ht="11.25">
      <c r="A10" s="186">
        <v>1</v>
      </c>
      <c r="B10" s="172" t="s">
        <v>118</v>
      </c>
      <c r="C10" s="170" t="s">
        <v>52</v>
      </c>
      <c r="D10" s="171"/>
      <c r="E10" s="172">
        <f>E15</f>
        <v>11198574</v>
      </c>
      <c r="F10" s="172">
        <f aca="true" t="shared" si="0" ref="F10:Q10">F15</f>
        <v>0</v>
      </c>
      <c r="G10" s="172">
        <f t="shared" si="0"/>
        <v>0</v>
      </c>
      <c r="H10" s="172">
        <f t="shared" si="0"/>
        <v>2370282</v>
      </c>
      <c r="I10" s="172">
        <f t="shared" si="0"/>
        <v>954400</v>
      </c>
      <c r="J10" s="172">
        <f t="shared" si="0"/>
        <v>0</v>
      </c>
      <c r="K10" s="172">
        <f t="shared" si="0"/>
        <v>0</v>
      </c>
      <c r="L10" s="172">
        <f t="shared" si="0"/>
        <v>954400</v>
      </c>
      <c r="M10" s="172">
        <f t="shared" si="0"/>
        <v>1415882</v>
      </c>
      <c r="N10" s="172">
        <f t="shared" si="0"/>
        <v>0</v>
      </c>
      <c r="O10" s="172">
        <f t="shared" si="0"/>
        <v>1415882</v>
      </c>
      <c r="P10" s="172">
        <f t="shared" si="0"/>
        <v>0</v>
      </c>
      <c r="Q10" s="172">
        <f t="shared" si="0"/>
        <v>0</v>
      </c>
    </row>
    <row r="11" spans="1:17" ht="11.25">
      <c r="A11" s="187" t="s">
        <v>119</v>
      </c>
      <c r="B11" s="176" t="s">
        <v>120</v>
      </c>
      <c r="C11" s="17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5"/>
    </row>
    <row r="12" spans="1:17" ht="11.25">
      <c r="A12" s="187"/>
      <c r="B12" s="176" t="s">
        <v>121</v>
      </c>
      <c r="C12" s="173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5"/>
    </row>
    <row r="13" spans="1:17" ht="11.25">
      <c r="A13" s="187"/>
      <c r="B13" s="176" t="s">
        <v>122</v>
      </c>
      <c r="C13" s="173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5"/>
    </row>
    <row r="14" spans="1:17" ht="11.25">
      <c r="A14" s="187"/>
      <c r="B14" s="176" t="s">
        <v>123</v>
      </c>
      <c r="C14" s="173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5"/>
    </row>
    <row r="15" spans="1:17" ht="11.25">
      <c r="A15" s="187"/>
      <c r="B15" s="176" t="s">
        <v>124</v>
      </c>
      <c r="C15" s="176"/>
      <c r="D15" s="194">
        <v>900.90002</v>
      </c>
      <c r="E15" s="172">
        <v>11198574</v>
      </c>
      <c r="F15" s="172"/>
      <c r="G15" s="172"/>
      <c r="H15" s="172">
        <f>H16</f>
        <v>2370282</v>
      </c>
      <c r="I15" s="172">
        <f>I16</f>
        <v>954400</v>
      </c>
      <c r="J15" s="172"/>
      <c r="K15" s="172"/>
      <c r="L15" s="172">
        <f aca="true" t="shared" si="1" ref="J15:O15">L16</f>
        <v>954400</v>
      </c>
      <c r="M15" s="172">
        <f t="shared" si="1"/>
        <v>1415882</v>
      </c>
      <c r="N15" s="172"/>
      <c r="O15" s="172">
        <f t="shared" si="1"/>
        <v>1415882</v>
      </c>
      <c r="P15" s="172"/>
      <c r="Q15" s="172"/>
    </row>
    <row r="16" spans="1:17" ht="11.25">
      <c r="A16" s="187"/>
      <c r="B16" s="176" t="s">
        <v>183</v>
      </c>
      <c r="C16" s="177"/>
      <c r="D16" s="177"/>
      <c r="E16" s="176"/>
      <c r="F16" s="176"/>
      <c r="G16" s="176"/>
      <c r="H16" s="177">
        <v>2370282</v>
      </c>
      <c r="I16" s="177">
        <v>954400</v>
      </c>
      <c r="J16" s="177"/>
      <c r="K16" s="177"/>
      <c r="L16" s="177">
        <v>954400</v>
      </c>
      <c r="M16" s="177">
        <v>1415882</v>
      </c>
      <c r="N16" s="177"/>
      <c r="O16" s="177">
        <v>1415882</v>
      </c>
      <c r="P16" s="177"/>
      <c r="Q16" s="177"/>
    </row>
    <row r="17" spans="1:17" ht="11.25">
      <c r="A17" s="187"/>
      <c r="B17" s="176" t="s">
        <v>62</v>
      </c>
      <c r="C17" s="177"/>
      <c r="D17" s="177"/>
      <c r="E17" s="176"/>
      <c r="F17" s="176"/>
      <c r="G17" s="176"/>
      <c r="H17" s="177"/>
      <c r="I17" s="177"/>
      <c r="J17" s="177"/>
      <c r="K17" s="177"/>
      <c r="L17" s="177"/>
      <c r="M17" s="177"/>
      <c r="N17" s="177"/>
      <c r="O17" s="177"/>
      <c r="P17" s="177"/>
      <c r="Q17" s="177"/>
    </row>
    <row r="18" spans="1:17" ht="11.25">
      <c r="A18" s="187"/>
      <c r="B18" s="176" t="s">
        <v>66</v>
      </c>
      <c r="C18" s="177"/>
      <c r="D18" s="177"/>
      <c r="E18" s="176"/>
      <c r="F18" s="176"/>
      <c r="G18" s="176"/>
      <c r="H18" s="177"/>
      <c r="I18" s="177"/>
      <c r="J18" s="177"/>
      <c r="K18" s="177"/>
      <c r="L18" s="177"/>
      <c r="M18" s="177"/>
      <c r="N18" s="177"/>
      <c r="O18" s="177"/>
      <c r="P18" s="177"/>
      <c r="Q18" s="177"/>
    </row>
    <row r="19" spans="1:17" ht="11.25">
      <c r="A19" s="187"/>
      <c r="B19" s="176" t="s">
        <v>184</v>
      </c>
      <c r="C19" s="177"/>
      <c r="D19" s="177"/>
      <c r="E19" s="176"/>
      <c r="F19" s="176"/>
      <c r="G19" s="176"/>
      <c r="H19" s="177"/>
      <c r="I19" s="177"/>
      <c r="J19" s="177"/>
      <c r="K19" s="177"/>
      <c r="L19" s="177"/>
      <c r="M19" s="177"/>
      <c r="N19" s="177"/>
      <c r="O19" s="177"/>
      <c r="P19" s="177"/>
      <c r="Q19" s="177"/>
    </row>
    <row r="20" spans="1:17" ht="11.25">
      <c r="A20" s="187" t="s">
        <v>125</v>
      </c>
      <c r="B20" s="176" t="s">
        <v>120</v>
      </c>
      <c r="C20" s="173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5"/>
    </row>
    <row r="21" spans="1:17" ht="11.25">
      <c r="A21" s="187"/>
      <c r="B21" s="176" t="s">
        <v>121</v>
      </c>
      <c r="C21" s="173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5"/>
    </row>
    <row r="22" spans="1:17" ht="11.25">
      <c r="A22" s="187"/>
      <c r="B22" s="176" t="s">
        <v>122</v>
      </c>
      <c r="C22" s="173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5"/>
    </row>
    <row r="23" spans="1:17" ht="11.25">
      <c r="A23" s="187"/>
      <c r="B23" s="176" t="s">
        <v>123</v>
      </c>
      <c r="C23" s="173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5"/>
    </row>
    <row r="24" spans="1:17" ht="11.25">
      <c r="A24" s="187"/>
      <c r="B24" s="176" t="s">
        <v>124</v>
      </c>
      <c r="C24" s="176"/>
      <c r="D24" s="176"/>
      <c r="E24" s="172">
        <f>F24+G24</f>
        <v>0</v>
      </c>
      <c r="F24" s="172"/>
      <c r="G24" s="172"/>
      <c r="H24" s="172"/>
      <c r="I24" s="172">
        <f>J24+K24+L24</f>
        <v>0</v>
      </c>
      <c r="J24" s="172"/>
      <c r="K24" s="172"/>
      <c r="L24" s="172"/>
      <c r="M24" s="172">
        <f>N24+O24+P24+Q24</f>
        <v>0</v>
      </c>
      <c r="N24" s="172"/>
      <c r="O24" s="172"/>
      <c r="P24" s="172"/>
      <c r="Q24" s="172"/>
    </row>
    <row r="25" spans="1:17" ht="11.25">
      <c r="A25" s="187"/>
      <c r="B25" s="176" t="s">
        <v>183</v>
      </c>
      <c r="C25" s="177"/>
      <c r="D25" s="177"/>
      <c r="E25" s="176"/>
      <c r="F25" s="176"/>
      <c r="G25" s="176"/>
      <c r="H25" s="177"/>
      <c r="I25" s="177"/>
      <c r="J25" s="177"/>
      <c r="K25" s="177"/>
      <c r="L25" s="177"/>
      <c r="M25" s="177"/>
      <c r="N25" s="177"/>
      <c r="O25" s="177"/>
      <c r="P25" s="177"/>
      <c r="Q25" s="177"/>
    </row>
    <row r="26" spans="1:17" ht="11.25">
      <c r="A26" s="187"/>
      <c r="B26" s="176" t="s">
        <v>62</v>
      </c>
      <c r="C26" s="177"/>
      <c r="D26" s="177"/>
      <c r="E26" s="176"/>
      <c r="F26" s="176"/>
      <c r="G26" s="176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ht="11.25">
      <c r="A27" s="187"/>
      <c r="B27" s="176" t="s">
        <v>66</v>
      </c>
      <c r="C27" s="177"/>
      <c r="D27" s="177"/>
      <c r="E27" s="176"/>
      <c r="F27" s="176"/>
      <c r="G27" s="176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ht="11.25">
      <c r="A28" s="187"/>
      <c r="B28" s="176" t="s">
        <v>184</v>
      </c>
      <c r="C28" s="177"/>
      <c r="D28" s="177"/>
      <c r="E28" s="176"/>
      <c r="F28" s="176"/>
      <c r="G28" s="176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  <row r="29" spans="1:17" ht="11.25">
      <c r="A29" s="188" t="s">
        <v>126</v>
      </c>
      <c r="B29" s="176" t="s">
        <v>127</v>
      </c>
      <c r="C29" s="173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5"/>
    </row>
    <row r="30" spans="1:17" s="98" customFormat="1" ht="11.25">
      <c r="A30" s="189">
        <v>2</v>
      </c>
      <c r="B30" s="190" t="s">
        <v>128</v>
      </c>
      <c r="C30" s="178" t="s">
        <v>52</v>
      </c>
      <c r="D30" s="179"/>
      <c r="E30" s="172">
        <f>F30+G30</f>
        <v>0</v>
      </c>
      <c r="F30" s="172"/>
      <c r="G30" s="172"/>
      <c r="H30" s="172"/>
      <c r="I30" s="172">
        <f>J30+K30+L30</f>
        <v>0</v>
      </c>
      <c r="J30" s="172"/>
      <c r="K30" s="172"/>
      <c r="L30" s="172"/>
      <c r="M30" s="172">
        <f>N30+O30+P30+Q30</f>
        <v>0</v>
      </c>
      <c r="N30" s="172"/>
      <c r="O30" s="172"/>
      <c r="P30" s="172"/>
      <c r="Q30" s="172"/>
    </row>
    <row r="31" spans="1:17" ht="11.25">
      <c r="A31" s="187" t="s">
        <v>129</v>
      </c>
      <c r="B31" s="176" t="s">
        <v>120</v>
      </c>
      <c r="C31" s="173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5"/>
    </row>
    <row r="32" spans="1:17" ht="11.25">
      <c r="A32" s="187"/>
      <c r="B32" s="176" t="s">
        <v>121</v>
      </c>
      <c r="C32" s="173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5"/>
    </row>
    <row r="33" spans="1:17" ht="11.25">
      <c r="A33" s="187"/>
      <c r="B33" s="176" t="s">
        <v>122</v>
      </c>
      <c r="C33" s="173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5"/>
    </row>
    <row r="34" spans="1:17" ht="11.25">
      <c r="A34" s="187"/>
      <c r="B34" s="176" t="s">
        <v>123</v>
      </c>
      <c r="C34" s="173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5"/>
    </row>
    <row r="35" spans="1:17" ht="11.25">
      <c r="A35" s="187"/>
      <c r="B35" s="176" t="s">
        <v>124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</row>
    <row r="36" spans="1:17" ht="11.25">
      <c r="A36" s="187"/>
      <c r="B36" s="176" t="s">
        <v>183</v>
      </c>
      <c r="C36" s="177"/>
      <c r="D36" s="177"/>
      <c r="E36" s="176"/>
      <c r="F36" s="176"/>
      <c r="G36" s="176"/>
      <c r="H36" s="177"/>
      <c r="I36" s="177"/>
      <c r="J36" s="177"/>
      <c r="K36" s="177"/>
      <c r="L36" s="177"/>
      <c r="M36" s="177"/>
      <c r="N36" s="177"/>
      <c r="O36" s="177"/>
      <c r="P36" s="177"/>
      <c r="Q36" s="177"/>
    </row>
    <row r="37" spans="1:17" ht="11.25">
      <c r="A37" s="187"/>
      <c r="B37" s="176" t="s">
        <v>62</v>
      </c>
      <c r="C37" s="177"/>
      <c r="D37" s="177"/>
      <c r="E37" s="176"/>
      <c r="F37" s="176"/>
      <c r="G37" s="176"/>
      <c r="H37" s="177"/>
      <c r="I37" s="177"/>
      <c r="J37" s="177"/>
      <c r="K37" s="177"/>
      <c r="L37" s="177"/>
      <c r="M37" s="177"/>
      <c r="N37" s="177"/>
      <c r="O37" s="177"/>
      <c r="P37" s="177"/>
      <c r="Q37" s="177"/>
    </row>
    <row r="38" spans="1:17" ht="11.25">
      <c r="A38" s="187"/>
      <c r="B38" s="176" t="s">
        <v>66</v>
      </c>
      <c r="C38" s="177"/>
      <c r="D38" s="177"/>
      <c r="E38" s="176"/>
      <c r="F38" s="176"/>
      <c r="G38" s="176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1:17" ht="11.25">
      <c r="A39" s="187"/>
      <c r="B39" s="176" t="s">
        <v>184</v>
      </c>
      <c r="C39" s="177"/>
      <c r="D39" s="177"/>
      <c r="E39" s="176"/>
      <c r="F39" s="176"/>
      <c r="G39" s="176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ht="11.25">
      <c r="A40" s="191" t="s">
        <v>130</v>
      </c>
      <c r="B40" s="192" t="s">
        <v>127</v>
      </c>
      <c r="C40" s="180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2"/>
    </row>
    <row r="41" spans="1:17" s="98" customFormat="1" ht="15" customHeight="1">
      <c r="A41" s="193" t="s">
        <v>131</v>
      </c>
      <c r="B41" s="193"/>
      <c r="C41" s="183" t="s">
        <v>52</v>
      </c>
      <c r="D41" s="184"/>
      <c r="E41" s="185">
        <f>E10+E30</f>
        <v>11198574</v>
      </c>
      <c r="F41" s="185">
        <f aca="true" t="shared" si="2" ref="F41:Q41">F10+F30</f>
        <v>0</v>
      </c>
      <c r="G41" s="185">
        <f t="shared" si="2"/>
        <v>0</v>
      </c>
      <c r="H41" s="185">
        <f t="shared" si="2"/>
        <v>2370282</v>
      </c>
      <c r="I41" s="185">
        <f t="shared" si="2"/>
        <v>954400</v>
      </c>
      <c r="J41" s="185">
        <f t="shared" si="2"/>
        <v>0</v>
      </c>
      <c r="K41" s="185">
        <f t="shared" si="2"/>
        <v>0</v>
      </c>
      <c r="L41" s="185">
        <f t="shared" si="2"/>
        <v>954400</v>
      </c>
      <c r="M41" s="185">
        <f t="shared" si="2"/>
        <v>1415882</v>
      </c>
      <c r="N41" s="185">
        <f t="shared" si="2"/>
        <v>0</v>
      </c>
      <c r="O41" s="185">
        <f t="shared" si="2"/>
        <v>1415882</v>
      </c>
      <c r="P41" s="185">
        <f t="shared" si="2"/>
        <v>0</v>
      </c>
      <c r="Q41" s="185">
        <f t="shared" si="2"/>
        <v>0</v>
      </c>
    </row>
    <row r="43" spans="1:10" ht="11.25">
      <c r="A43" s="134" t="s">
        <v>132</v>
      </c>
      <c r="B43" s="134"/>
      <c r="C43" s="134"/>
      <c r="D43" s="134"/>
      <c r="E43" s="134"/>
      <c r="F43" s="134"/>
      <c r="G43" s="134"/>
      <c r="H43" s="134"/>
      <c r="I43" s="134"/>
      <c r="J43" s="134"/>
    </row>
    <row r="44" spans="1:10" ht="11.25">
      <c r="A44" s="104" t="s">
        <v>160</v>
      </c>
      <c r="B44" s="104"/>
      <c r="C44" s="104"/>
      <c r="D44" s="104"/>
      <c r="E44" s="104"/>
      <c r="F44" s="104"/>
      <c r="G44" s="104"/>
      <c r="H44" s="104"/>
      <c r="I44" s="104"/>
      <c r="J44" s="104"/>
    </row>
    <row r="45" spans="1:10" ht="11.25">
      <c r="A45" s="104" t="s">
        <v>185</v>
      </c>
      <c r="B45" s="104"/>
      <c r="C45" s="104"/>
      <c r="D45" s="104"/>
      <c r="E45" s="104"/>
      <c r="F45" s="104"/>
      <c r="G45" s="104"/>
      <c r="H45" s="104"/>
      <c r="I45" s="104"/>
      <c r="J45" s="104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Miejskiej w Lipnie nr .III/7/06
z dnia . 28 grudnia 2006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4">
      <selection activeCell="D17" sqref="D17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136" t="s">
        <v>97</v>
      </c>
      <c r="B1" s="136"/>
      <c r="C1" s="136"/>
      <c r="D1" s="136"/>
    </row>
    <row r="2" ht="6.75" customHeight="1">
      <c r="A2" s="23"/>
    </row>
    <row r="3" ht="12.75">
      <c r="D3" s="13" t="s">
        <v>44</v>
      </c>
    </row>
    <row r="4" spans="1:4" ht="15" customHeight="1">
      <c r="A4" s="116" t="s">
        <v>68</v>
      </c>
      <c r="B4" s="116" t="s">
        <v>5</v>
      </c>
      <c r="C4" s="114" t="s">
        <v>71</v>
      </c>
      <c r="D4" s="114" t="s">
        <v>72</v>
      </c>
    </row>
    <row r="5" spans="1:4" ht="15" customHeight="1">
      <c r="A5" s="116"/>
      <c r="B5" s="116"/>
      <c r="C5" s="116"/>
      <c r="D5" s="114"/>
    </row>
    <row r="6" spans="1:4" ht="15.75" customHeight="1">
      <c r="A6" s="116"/>
      <c r="B6" s="116"/>
      <c r="C6" s="116"/>
      <c r="D6" s="114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ht="18.75" customHeight="1">
      <c r="A8" s="135" t="s">
        <v>27</v>
      </c>
      <c r="B8" s="135"/>
      <c r="C8" s="37"/>
      <c r="D8" s="96">
        <f>D9+D10+D11+D12+D13+D14+D15+D16</f>
        <v>0</v>
      </c>
    </row>
    <row r="9" spans="1:4" ht="18.75" customHeight="1">
      <c r="A9" s="39" t="s">
        <v>13</v>
      </c>
      <c r="B9" s="40" t="s">
        <v>21</v>
      </c>
      <c r="C9" s="39" t="s">
        <v>28</v>
      </c>
      <c r="D9" s="40"/>
    </row>
    <row r="10" spans="1:4" ht="18.75" customHeight="1">
      <c r="A10" s="41" t="s">
        <v>14</v>
      </c>
      <c r="B10" s="42" t="s">
        <v>22</v>
      </c>
      <c r="C10" s="41" t="s">
        <v>28</v>
      </c>
      <c r="D10" s="42"/>
    </row>
    <row r="11" spans="1:4" ht="51">
      <c r="A11" s="41" t="s">
        <v>15</v>
      </c>
      <c r="B11" s="43" t="s">
        <v>165</v>
      </c>
      <c r="C11" s="41" t="s">
        <v>54</v>
      </c>
      <c r="D11" s="42"/>
    </row>
    <row r="12" spans="1:4" ht="18.75" customHeight="1">
      <c r="A12" s="41" t="s">
        <v>1</v>
      </c>
      <c r="B12" s="42" t="s">
        <v>30</v>
      </c>
      <c r="C12" s="41" t="s">
        <v>55</v>
      </c>
      <c r="D12" s="42"/>
    </row>
    <row r="13" spans="1:4" ht="18.75" customHeight="1">
      <c r="A13" s="41" t="s">
        <v>20</v>
      </c>
      <c r="B13" s="42" t="s">
        <v>166</v>
      </c>
      <c r="C13" s="41" t="s">
        <v>186</v>
      </c>
      <c r="D13" s="42"/>
    </row>
    <row r="14" spans="1:4" ht="18.75" customHeight="1">
      <c r="A14" s="41" t="s">
        <v>23</v>
      </c>
      <c r="B14" s="42" t="s">
        <v>24</v>
      </c>
      <c r="C14" s="41" t="s">
        <v>29</v>
      </c>
      <c r="D14" s="42"/>
    </row>
    <row r="15" spans="1:4" ht="18.75" customHeight="1">
      <c r="A15" s="41" t="s">
        <v>25</v>
      </c>
      <c r="B15" s="42" t="s">
        <v>205</v>
      </c>
      <c r="C15" s="41" t="s">
        <v>90</v>
      </c>
      <c r="D15" s="42"/>
    </row>
    <row r="16" spans="1:4" ht="18.75" customHeight="1">
      <c r="A16" s="41" t="s">
        <v>32</v>
      </c>
      <c r="B16" s="45" t="s">
        <v>53</v>
      </c>
      <c r="C16" s="44" t="s">
        <v>31</v>
      </c>
      <c r="D16" s="45"/>
    </row>
    <row r="17" spans="1:4" ht="18.75" customHeight="1">
      <c r="A17" s="135" t="s">
        <v>167</v>
      </c>
      <c r="B17" s="135"/>
      <c r="C17" s="37"/>
      <c r="D17" s="96">
        <f>D18+D19+D20+D21+D22+D23+D24</f>
        <v>0</v>
      </c>
    </row>
    <row r="18" spans="1:4" ht="18.75" customHeight="1">
      <c r="A18" s="39" t="s">
        <v>13</v>
      </c>
      <c r="B18" s="40" t="s">
        <v>56</v>
      </c>
      <c r="C18" s="39" t="s">
        <v>34</v>
      </c>
      <c r="D18" s="40"/>
    </row>
    <row r="19" spans="1:4" ht="18.75" customHeight="1">
      <c r="A19" s="41" t="s">
        <v>14</v>
      </c>
      <c r="B19" s="42" t="s">
        <v>33</v>
      </c>
      <c r="C19" s="41" t="s">
        <v>34</v>
      </c>
      <c r="D19" s="42"/>
    </row>
    <row r="20" spans="1:4" ht="38.25">
      <c r="A20" s="41" t="s">
        <v>15</v>
      </c>
      <c r="B20" s="43" t="s">
        <v>59</v>
      </c>
      <c r="C20" s="41" t="s">
        <v>60</v>
      </c>
      <c r="D20" s="42"/>
    </row>
    <row r="21" spans="1:4" ht="18.75" customHeight="1">
      <c r="A21" s="41" t="s">
        <v>1</v>
      </c>
      <c r="B21" s="42" t="s">
        <v>57</v>
      </c>
      <c r="C21" s="41" t="s">
        <v>51</v>
      </c>
      <c r="D21" s="42"/>
    </row>
    <row r="22" spans="1:4" ht="18.75" customHeight="1">
      <c r="A22" s="41" t="s">
        <v>20</v>
      </c>
      <c r="B22" s="42" t="s">
        <v>58</v>
      </c>
      <c r="C22" s="41" t="s">
        <v>36</v>
      </c>
      <c r="D22" s="42"/>
    </row>
    <row r="23" spans="1:4" ht="18.75" customHeight="1">
      <c r="A23" s="41" t="s">
        <v>23</v>
      </c>
      <c r="B23" s="42" t="s">
        <v>206</v>
      </c>
      <c r="C23" s="41" t="s">
        <v>37</v>
      </c>
      <c r="D23" s="42"/>
    </row>
    <row r="24" spans="1:4" ht="18.75" customHeight="1">
      <c r="A24" s="44" t="s">
        <v>25</v>
      </c>
      <c r="B24" s="45" t="s">
        <v>38</v>
      </c>
      <c r="C24" s="44" t="s">
        <v>35</v>
      </c>
      <c r="D24" s="45"/>
    </row>
    <row r="25" spans="1:4" ht="7.5" customHeight="1">
      <c r="A25" s="6"/>
      <c r="B25" s="7"/>
      <c r="C25" s="7"/>
      <c r="D25" s="7"/>
    </row>
    <row r="26" spans="1:6" ht="12.75">
      <c r="A26" s="69"/>
      <c r="B26" s="68"/>
      <c r="C26" s="68"/>
      <c r="D26" s="68"/>
      <c r="E26" s="64"/>
      <c r="F26" s="64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">
      <selection activeCell="E20" sqref="E20:J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41" t="s">
        <v>65</v>
      </c>
      <c r="B1" s="141"/>
      <c r="C1" s="141"/>
      <c r="D1" s="141"/>
      <c r="E1" s="141"/>
      <c r="F1" s="141"/>
      <c r="G1" s="141"/>
      <c r="H1" s="141"/>
      <c r="I1" s="141"/>
      <c r="J1" s="141"/>
    </row>
    <row r="2" ht="12.75">
      <c r="J2" s="12" t="s">
        <v>44</v>
      </c>
    </row>
    <row r="3" spans="1:10" s="5" customFormat="1" ht="20.25" customHeight="1">
      <c r="A3" s="116" t="s">
        <v>2</v>
      </c>
      <c r="B3" s="138" t="s">
        <v>3</v>
      </c>
      <c r="C3" s="138" t="s">
        <v>174</v>
      </c>
      <c r="D3" s="114" t="s">
        <v>154</v>
      </c>
      <c r="E3" s="114" t="s">
        <v>187</v>
      </c>
      <c r="F3" s="114" t="s">
        <v>109</v>
      </c>
      <c r="G3" s="114"/>
      <c r="H3" s="114"/>
      <c r="I3" s="114"/>
      <c r="J3" s="114"/>
    </row>
    <row r="4" spans="1:10" s="5" customFormat="1" ht="20.25" customHeight="1">
      <c r="A4" s="116"/>
      <c r="B4" s="139"/>
      <c r="C4" s="139"/>
      <c r="D4" s="116"/>
      <c r="E4" s="114"/>
      <c r="F4" s="114" t="s">
        <v>152</v>
      </c>
      <c r="G4" s="114" t="s">
        <v>6</v>
      </c>
      <c r="H4" s="114"/>
      <c r="I4" s="114"/>
      <c r="J4" s="114" t="s">
        <v>153</v>
      </c>
    </row>
    <row r="5" spans="1:10" s="5" customFormat="1" ht="65.25" customHeight="1">
      <c r="A5" s="116"/>
      <c r="B5" s="140"/>
      <c r="C5" s="140"/>
      <c r="D5" s="116"/>
      <c r="E5" s="114"/>
      <c r="F5" s="114"/>
      <c r="G5" s="22" t="s">
        <v>149</v>
      </c>
      <c r="H5" s="22" t="s">
        <v>150</v>
      </c>
      <c r="I5" s="22" t="s">
        <v>188</v>
      </c>
      <c r="J5" s="114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>
        <f>F7+J7</f>
        <v>0</v>
      </c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>
        <f>F8+J8</f>
        <v>0</v>
      </c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>
        <f aca="true" t="shared" si="0" ref="E9:E19">F9+J9</f>
        <v>0</v>
      </c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>
        <f t="shared" si="0"/>
        <v>0</v>
      </c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>
        <f t="shared" si="0"/>
        <v>0</v>
      </c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>
        <f t="shared" si="0"/>
        <v>0</v>
      </c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>
        <f t="shared" si="0"/>
        <v>0</v>
      </c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>
        <f t="shared" si="0"/>
        <v>0</v>
      </c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>
        <f t="shared" si="0"/>
        <v>0</v>
      </c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>
        <f t="shared" si="0"/>
        <v>0</v>
      </c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>
        <f t="shared" si="0"/>
        <v>0</v>
      </c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>
        <f t="shared" si="0"/>
        <v>0</v>
      </c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>
        <f t="shared" si="0"/>
        <v>0</v>
      </c>
      <c r="F19" s="32"/>
      <c r="G19" s="32"/>
      <c r="H19" s="32"/>
      <c r="I19" s="32"/>
      <c r="J19" s="32"/>
    </row>
    <row r="20" spans="1:10" ht="19.5" customHeight="1">
      <c r="A20" s="137" t="s">
        <v>168</v>
      </c>
      <c r="B20" s="137"/>
      <c r="C20" s="137"/>
      <c r="D20" s="137"/>
      <c r="E20" s="96">
        <f aca="true" t="shared" si="1" ref="E20:J20">SUM(E7:E19)</f>
        <v>0</v>
      </c>
      <c r="F20" s="96">
        <f t="shared" si="1"/>
        <v>0</v>
      </c>
      <c r="G20" s="96">
        <f t="shared" si="1"/>
        <v>0</v>
      </c>
      <c r="H20" s="96">
        <f t="shared" si="1"/>
        <v>0</v>
      </c>
      <c r="I20" s="96">
        <f t="shared" si="1"/>
        <v>0</v>
      </c>
      <c r="J20" s="96">
        <f t="shared" si="1"/>
        <v>0</v>
      </c>
    </row>
    <row r="22" ht="12.75">
      <c r="A22" s="103" t="s">
        <v>244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E8" sqref="E8:E2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141" t="s">
        <v>254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2" t="s">
        <v>44</v>
      </c>
    </row>
    <row r="4" spans="1:10" ht="20.25" customHeight="1">
      <c r="A4" s="116" t="s">
        <v>2</v>
      </c>
      <c r="B4" s="138" t="s">
        <v>3</v>
      </c>
      <c r="C4" s="138" t="s">
        <v>174</v>
      </c>
      <c r="D4" s="114" t="s">
        <v>154</v>
      </c>
      <c r="E4" s="114" t="s">
        <v>187</v>
      </c>
      <c r="F4" s="114" t="s">
        <v>109</v>
      </c>
      <c r="G4" s="114"/>
      <c r="H4" s="114"/>
      <c r="I4" s="114"/>
      <c r="J4" s="114"/>
    </row>
    <row r="5" spans="1:10" ht="18" customHeight="1">
      <c r="A5" s="116"/>
      <c r="B5" s="139"/>
      <c r="C5" s="139"/>
      <c r="D5" s="116"/>
      <c r="E5" s="114"/>
      <c r="F5" s="114" t="s">
        <v>152</v>
      </c>
      <c r="G5" s="114" t="s">
        <v>6</v>
      </c>
      <c r="H5" s="114"/>
      <c r="I5" s="114"/>
      <c r="J5" s="114" t="s">
        <v>153</v>
      </c>
    </row>
    <row r="6" spans="1:10" ht="69" customHeight="1">
      <c r="A6" s="116"/>
      <c r="B6" s="140"/>
      <c r="C6" s="140"/>
      <c r="D6" s="116"/>
      <c r="E6" s="114"/>
      <c r="F6" s="114"/>
      <c r="G6" s="22" t="s">
        <v>149</v>
      </c>
      <c r="H6" s="22" t="s">
        <v>150</v>
      </c>
      <c r="I6" s="22" t="s">
        <v>188</v>
      </c>
      <c r="J6" s="114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>
        <f>F8+J8</f>
        <v>0</v>
      </c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>
        <f aca="true" t="shared" si="0" ref="E9:E20">F9+J9</f>
        <v>0</v>
      </c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>
        <f t="shared" si="0"/>
        <v>0</v>
      </c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>
        <f t="shared" si="0"/>
        <v>0</v>
      </c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>
        <f t="shared" si="0"/>
        <v>0</v>
      </c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>
        <f t="shared" si="0"/>
        <v>0</v>
      </c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>
        <f t="shared" si="0"/>
        <v>0</v>
      </c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>
        <f t="shared" si="0"/>
        <v>0</v>
      </c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>
        <f t="shared" si="0"/>
        <v>0</v>
      </c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>
        <f t="shared" si="0"/>
        <v>0</v>
      </c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>
        <f t="shared" si="0"/>
        <v>0</v>
      </c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>
        <f t="shared" si="0"/>
        <v>0</v>
      </c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>
        <f t="shared" si="0"/>
        <v>0</v>
      </c>
      <c r="F20" s="32"/>
      <c r="G20" s="32"/>
      <c r="H20" s="32"/>
      <c r="I20" s="32"/>
      <c r="J20" s="32"/>
    </row>
    <row r="21" spans="1:10" ht="24.75" customHeight="1">
      <c r="A21" s="137" t="s">
        <v>168</v>
      </c>
      <c r="B21" s="137"/>
      <c r="C21" s="137"/>
      <c r="D21" s="137"/>
      <c r="E21" s="96">
        <f aca="true" t="shared" si="1" ref="E21:J21">SUM(E8:E20)</f>
        <v>0</v>
      </c>
      <c r="F21" s="96">
        <f t="shared" si="1"/>
        <v>0</v>
      </c>
      <c r="G21" s="96">
        <f t="shared" si="1"/>
        <v>0</v>
      </c>
      <c r="H21" s="96">
        <f t="shared" si="1"/>
        <v>0</v>
      </c>
      <c r="I21" s="96">
        <f t="shared" si="1"/>
        <v>0</v>
      </c>
      <c r="J21" s="96">
        <f t="shared" si="1"/>
        <v>0</v>
      </c>
    </row>
    <row r="23" spans="1:7" ht="12.75">
      <c r="A23" s="103" t="s">
        <v>244</v>
      </c>
      <c r="G23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L19" sqref="L19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141" t="s">
        <v>253</v>
      </c>
      <c r="B1" s="141"/>
      <c r="C1" s="141"/>
      <c r="D1" s="141"/>
      <c r="E1" s="141"/>
      <c r="F1" s="141"/>
      <c r="G1" s="141"/>
      <c r="H1" s="141"/>
      <c r="I1" s="141"/>
      <c r="J1" s="141"/>
    </row>
    <row r="3" ht="12.75">
      <c r="J3" s="92" t="s">
        <v>44</v>
      </c>
    </row>
    <row r="4" spans="1:79" ht="20.25" customHeight="1">
      <c r="A4" s="116" t="s">
        <v>2</v>
      </c>
      <c r="B4" s="138" t="s">
        <v>3</v>
      </c>
      <c r="C4" s="138" t="s">
        <v>174</v>
      </c>
      <c r="D4" s="114" t="s">
        <v>154</v>
      </c>
      <c r="E4" s="114" t="s">
        <v>187</v>
      </c>
      <c r="F4" s="114" t="s">
        <v>109</v>
      </c>
      <c r="G4" s="114"/>
      <c r="H4" s="114"/>
      <c r="I4" s="114"/>
      <c r="J4" s="114"/>
      <c r="BX4" s="2"/>
      <c r="BY4" s="2"/>
      <c r="BZ4" s="2"/>
      <c r="CA4" s="2"/>
    </row>
    <row r="5" spans="1:79" ht="18" customHeight="1">
      <c r="A5" s="116"/>
      <c r="B5" s="139"/>
      <c r="C5" s="139"/>
      <c r="D5" s="116"/>
      <c r="E5" s="114"/>
      <c r="F5" s="114" t="s">
        <v>152</v>
      </c>
      <c r="G5" s="114" t="s">
        <v>6</v>
      </c>
      <c r="H5" s="114"/>
      <c r="I5" s="114"/>
      <c r="J5" s="114" t="s">
        <v>153</v>
      </c>
      <c r="BX5" s="2"/>
      <c r="BY5" s="2"/>
      <c r="BZ5" s="2"/>
      <c r="CA5" s="2"/>
    </row>
    <row r="6" spans="1:79" ht="69" customHeight="1">
      <c r="A6" s="116"/>
      <c r="B6" s="140"/>
      <c r="C6" s="140"/>
      <c r="D6" s="116"/>
      <c r="E6" s="114"/>
      <c r="F6" s="114"/>
      <c r="G6" s="22" t="s">
        <v>149</v>
      </c>
      <c r="H6" s="22" t="s">
        <v>150</v>
      </c>
      <c r="I6" s="22" t="s">
        <v>151</v>
      </c>
      <c r="J6" s="114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>
        <f>F8+J8</f>
        <v>0</v>
      </c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>
        <f aca="true" t="shared" si="0" ref="E9:E20">F9+J9</f>
        <v>0</v>
      </c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>
        <f t="shared" si="0"/>
        <v>0</v>
      </c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>
        <f t="shared" si="0"/>
        <v>0</v>
      </c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>
        <f t="shared" si="0"/>
        <v>0</v>
      </c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>
        <f t="shared" si="0"/>
        <v>0</v>
      </c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>
        <f t="shared" si="0"/>
        <v>0</v>
      </c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>
        <f t="shared" si="0"/>
        <v>0</v>
      </c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>
        <f t="shared" si="0"/>
        <v>0</v>
      </c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>
        <f t="shared" si="0"/>
        <v>0</v>
      </c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>
        <f t="shared" si="0"/>
        <v>0</v>
      </c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>
        <f t="shared" si="0"/>
        <v>0</v>
      </c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>
        <f t="shared" si="0"/>
        <v>0</v>
      </c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137" t="s">
        <v>168</v>
      </c>
      <c r="B21" s="137"/>
      <c r="C21" s="137"/>
      <c r="D21" s="137"/>
      <c r="E21" s="96">
        <f aca="true" t="shared" si="1" ref="E21:J21">SUM(E8:E20)</f>
        <v>0</v>
      </c>
      <c r="F21" s="96">
        <f t="shared" si="1"/>
        <v>0</v>
      </c>
      <c r="G21" s="96">
        <f t="shared" si="1"/>
        <v>0</v>
      </c>
      <c r="H21" s="96">
        <f t="shared" si="1"/>
        <v>0</v>
      </c>
      <c r="I21" s="96">
        <f t="shared" si="1"/>
        <v>0</v>
      </c>
      <c r="J21" s="96">
        <f t="shared" si="1"/>
        <v>0</v>
      </c>
      <c r="BX21" s="2"/>
      <c r="BY21" s="2"/>
      <c r="BZ21" s="2"/>
      <c r="CA21" s="2"/>
    </row>
    <row r="23" ht="12.75">
      <c r="A23" s="103" t="s">
        <v>244</v>
      </c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2007-01-02T09:52:40Z</cp:lastPrinted>
  <dcterms:created xsi:type="dcterms:W3CDTF">1998-12-09T13:02:10Z</dcterms:created>
  <dcterms:modified xsi:type="dcterms:W3CDTF">2007-01-02T09:53:20Z</dcterms:modified>
  <cp:category/>
  <cp:version/>
  <cp:contentType/>
  <cp:contentStatus/>
</cp:coreProperties>
</file>